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5B0B73AD-7B1E-4076-BD50-ED6E2E3AA0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с 16.09.23" sheetId="4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5" i="48" l="1"/>
  <c r="B95" i="48"/>
  <c r="P44" i="48"/>
  <c r="N44" i="48"/>
  <c r="L44" i="48"/>
  <c r="J44" i="48"/>
  <c r="H44" i="48"/>
  <c r="F44" i="48"/>
  <c r="C44" i="48"/>
  <c r="B44" i="48"/>
  <c r="P110" i="48"/>
  <c r="N110" i="48"/>
  <c r="L110" i="48"/>
  <c r="J110" i="48"/>
  <c r="F110" i="48"/>
  <c r="C110" i="48"/>
  <c r="B110" i="48"/>
  <c r="P105" i="48"/>
  <c r="N105" i="48"/>
  <c r="L105" i="48"/>
  <c r="J105" i="48"/>
  <c r="H105" i="48"/>
  <c r="F105" i="48"/>
  <c r="C105" i="48"/>
  <c r="B105" i="48"/>
  <c r="R99" i="48"/>
  <c r="P99" i="48"/>
  <c r="N99" i="48"/>
  <c r="L99" i="48"/>
  <c r="J99" i="48"/>
  <c r="F99" i="48"/>
  <c r="C99" i="48"/>
  <c r="B99" i="48"/>
  <c r="N91" i="48"/>
  <c r="J91" i="48"/>
  <c r="H91" i="48"/>
  <c r="F91" i="48"/>
  <c r="C91" i="48"/>
  <c r="B91" i="48"/>
  <c r="R86" i="48"/>
  <c r="P86" i="48"/>
  <c r="N86" i="48"/>
  <c r="L86" i="48"/>
  <c r="H86" i="48"/>
  <c r="F86" i="48"/>
  <c r="C86" i="48"/>
  <c r="B86" i="48"/>
  <c r="P80" i="48"/>
  <c r="N80" i="48"/>
  <c r="L80" i="48"/>
  <c r="J80" i="48"/>
  <c r="H80" i="48"/>
  <c r="F80" i="48"/>
  <c r="C80" i="48"/>
  <c r="B80" i="48"/>
  <c r="P73" i="48"/>
  <c r="N73" i="48"/>
  <c r="L73" i="48"/>
  <c r="J73" i="48"/>
  <c r="H73" i="48"/>
  <c r="F73" i="48"/>
  <c r="C73" i="48"/>
  <c r="B73" i="48"/>
  <c r="N65" i="48"/>
  <c r="L65" i="48"/>
  <c r="J65" i="48"/>
  <c r="H65" i="48"/>
  <c r="F65" i="48"/>
  <c r="C65" i="48"/>
  <c r="B65" i="48"/>
  <c r="P58" i="48"/>
  <c r="N58" i="48"/>
  <c r="L58" i="48"/>
  <c r="J58" i="48"/>
  <c r="H58" i="48"/>
  <c r="F58" i="48"/>
  <c r="C58" i="48"/>
  <c r="B58" i="48"/>
  <c r="P52" i="48"/>
  <c r="N52" i="48"/>
  <c r="L52" i="48"/>
  <c r="J52" i="48"/>
  <c r="H52" i="48"/>
  <c r="F52" i="48"/>
  <c r="C52" i="48"/>
  <c r="B52" i="48"/>
  <c r="P39" i="48"/>
  <c r="N39" i="48"/>
  <c r="L39" i="48"/>
  <c r="J39" i="48"/>
  <c r="H39" i="48"/>
  <c r="F39" i="48"/>
  <c r="C39" i="48"/>
  <c r="B39" i="48"/>
  <c r="N33" i="48"/>
  <c r="L33" i="48"/>
  <c r="J33" i="48"/>
  <c r="H33" i="48"/>
  <c r="F33" i="48"/>
  <c r="C33" i="48"/>
  <c r="B33" i="48"/>
  <c r="P27" i="48"/>
  <c r="N27" i="48"/>
  <c r="L27" i="48"/>
  <c r="J27" i="48"/>
  <c r="H27" i="48"/>
  <c r="F27" i="48"/>
  <c r="C27" i="48"/>
  <c r="B27" i="48"/>
  <c r="N19" i="48"/>
  <c r="L19" i="48"/>
  <c r="J19" i="48"/>
  <c r="H19" i="48"/>
  <c r="F19" i="48"/>
  <c r="C19" i="48"/>
  <c r="B19" i="48"/>
  <c r="L13" i="48"/>
  <c r="J13" i="48"/>
  <c r="H13" i="48"/>
  <c r="F13" i="48"/>
  <c r="C13" i="48"/>
  <c r="B13" i="48"/>
</calcChain>
</file>

<file path=xl/sharedStrings.xml><?xml version="1.0" encoding="utf-8"?>
<sst xmlns="http://schemas.openxmlformats.org/spreadsheetml/2006/main" count="610" uniqueCount="117">
  <si>
    <t>Отделение самбо</t>
  </si>
  <si>
    <t>группа</t>
  </si>
  <si>
    <t>место проведения занятий</t>
  </si>
  <si>
    <t>ПН</t>
  </si>
  <si>
    <t>ч</t>
  </si>
  <si>
    <t>ВТ</t>
  </si>
  <si>
    <t>СР</t>
  </si>
  <si>
    <t>ЧТ</t>
  </si>
  <si>
    <t>ПТ</t>
  </si>
  <si>
    <t>СБ</t>
  </si>
  <si>
    <t>ВС</t>
  </si>
  <si>
    <t>НП-1</t>
  </si>
  <si>
    <t>итого</t>
  </si>
  <si>
    <t>НП-2</t>
  </si>
  <si>
    <t>Отделение дзюдо</t>
  </si>
  <si>
    <t>Отделение тхэквондо</t>
  </si>
  <si>
    <t>Немтина Анастасия Николаевна</t>
  </si>
  <si>
    <t>Отделение художественная гимнастика</t>
  </si>
  <si>
    <t>Смирнова Ольга Ивановна</t>
  </si>
  <si>
    <t>Алдушин Александр Игоревич</t>
  </si>
  <si>
    <t>Двухглавова Татьяна Вячеславовна</t>
  </si>
  <si>
    <t>Морозов Евгений Викторович</t>
  </si>
  <si>
    <t>НП-3</t>
  </si>
  <si>
    <t>Никифорова Мария Вадимовна</t>
  </si>
  <si>
    <t>с/з Алтайская, 35</t>
  </si>
  <si>
    <t>с/з Энтузиастов, 11</t>
  </si>
  <si>
    <t>с/з Энтузиастов, 72</t>
  </si>
  <si>
    <t>15.00-18.00</t>
  </si>
  <si>
    <t>17.00-20.00</t>
  </si>
  <si>
    <t>Власова Ольга Петровна</t>
  </si>
  <si>
    <t>СОШ № 87</t>
  </si>
  <si>
    <t>18.00-20.00</t>
  </si>
  <si>
    <t>СОР</t>
  </si>
  <si>
    <t>Ноль Алексей Вилиевич</t>
  </si>
  <si>
    <t>кол-во часов в неделю</t>
  </si>
  <si>
    <t>Дьяченко Александр Александрович</t>
  </si>
  <si>
    <t>с/з Свердлова, 23а</t>
  </si>
  <si>
    <t>НП-2,3</t>
  </si>
  <si>
    <t>9.00-11.00</t>
  </si>
  <si>
    <t>10.15-12.15</t>
  </si>
  <si>
    <t>14.00-16.00</t>
  </si>
  <si>
    <t>16.00-18.00</t>
  </si>
  <si>
    <t>8.00-10.00</t>
  </si>
  <si>
    <t>10.00-13.00</t>
  </si>
  <si>
    <t>16.00-19.00</t>
  </si>
  <si>
    <t>10.00-12.00</t>
  </si>
  <si>
    <t>13.00-15.00</t>
  </si>
  <si>
    <t>16.10-19.10</t>
  </si>
  <si>
    <t>СОШ № 8</t>
  </si>
  <si>
    <t>Мухлынин Павел Александрович</t>
  </si>
  <si>
    <t>12.00-13.30</t>
  </si>
  <si>
    <t>12.50-14.50</t>
  </si>
  <si>
    <t>17.00-19.00</t>
  </si>
  <si>
    <t>12.10-14.10</t>
  </si>
  <si>
    <t>Приложение 1</t>
  </si>
  <si>
    <t>13.10-16.10</t>
  </si>
  <si>
    <t xml:space="preserve">       к приказу МБУ ДО «СШ № 2»</t>
  </si>
  <si>
    <t>УТ-3</t>
  </si>
  <si>
    <t>СОГ</t>
  </si>
  <si>
    <t xml:space="preserve">Сенченко Семён Алексеевич </t>
  </si>
  <si>
    <t xml:space="preserve">Костарев Виктор Сергеевич </t>
  </si>
  <si>
    <t>13.30-15.00</t>
  </si>
  <si>
    <t>УТ-2</t>
  </si>
  <si>
    <t>15.50-17.50</t>
  </si>
  <si>
    <t>13.30-15.30</t>
  </si>
  <si>
    <t>УТ-1</t>
  </si>
  <si>
    <t>УТ-2,3</t>
  </si>
  <si>
    <t>Заместитель директора______________________________ О.А.Арефьева</t>
  </si>
  <si>
    <t>кол-во  обучающихся</t>
  </si>
  <si>
    <t>14.45-17.45</t>
  </si>
  <si>
    <t xml:space="preserve">Хурматуллина Наталья Хабиповна </t>
  </si>
  <si>
    <t>14.20-16.20</t>
  </si>
  <si>
    <t>9.00-10.30</t>
  </si>
  <si>
    <t xml:space="preserve">Петрова Ксения Владимировна </t>
  </si>
  <si>
    <t xml:space="preserve">Прибылева Екатерина Михайлова </t>
  </si>
  <si>
    <t>РАСПИСАНИЕ  МБУ  ДО"СШ № 2"</t>
  </si>
  <si>
    <t>УТ-4,3,2</t>
  </si>
  <si>
    <t>НП-3,2</t>
  </si>
  <si>
    <t>НП-1-2</t>
  </si>
  <si>
    <t>УТ-4,2,1</t>
  </si>
  <si>
    <t>СОШ №138</t>
  </si>
  <si>
    <t>16.30-19.00</t>
  </si>
  <si>
    <t>УТ-5,3</t>
  </si>
  <si>
    <t>15.45-17.45</t>
  </si>
  <si>
    <t>15.15-17.15</t>
  </si>
  <si>
    <t>НП-3-1</t>
  </si>
  <si>
    <t>НП-3-2</t>
  </si>
  <si>
    <t>НП-3,4</t>
  </si>
  <si>
    <t>НП-2,31</t>
  </si>
  <si>
    <t>УТ-5,3,2</t>
  </si>
  <si>
    <t>УТ-2-2</t>
  </si>
  <si>
    <t>СС,УТ-5,3,</t>
  </si>
  <si>
    <t>16.00-20.00</t>
  </si>
  <si>
    <t>УТ-3,4</t>
  </si>
  <si>
    <t>13.45-16.45</t>
  </si>
  <si>
    <t>11.30-13.30</t>
  </si>
  <si>
    <t>13.40-16.40</t>
  </si>
  <si>
    <t>16.50-19.50</t>
  </si>
  <si>
    <t>13.40-15.40</t>
  </si>
  <si>
    <t>14.10-15.40</t>
  </si>
  <si>
    <t>УТ-2-1</t>
  </si>
  <si>
    <t>15.30-17.30</t>
  </si>
  <si>
    <t>16.30-19.30</t>
  </si>
  <si>
    <t>13.00-17.00</t>
  </si>
  <si>
    <t>14.50-17.50</t>
  </si>
  <si>
    <t>14.50-16.50</t>
  </si>
  <si>
    <t>11.10-14.10</t>
  </si>
  <si>
    <t>12.40-14.40</t>
  </si>
  <si>
    <t>19.00-20.00</t>
  </si>
  <si>
    <t>18.00-19.00</t>
  </si>
  <si>
    <t>16.40-17.40</t>
  </si>
  <si>
    <t>17.50-18.50</t>
  </si>
  <si>
    <t>15.40-16.40</t>
  </si>
  <si>
    <t>от 14.09.2023 № 177</t>
  </si>
  <si>
    <t xml:space="preserve">учебно-тренировочных занятий  на 2023-2024 г.г </t>
  </si>
  <si>
    <t>Дмитриев Александр Александрович с 16.09.2023</t>
  </si>
  <si>
    <t>Павлова Юлия Сергеевна с 01.10.2023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</si>
</sst>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4" fillId="0" borderId="4" xfId="0" applyFont="1" applyFill="1" applyBorder="1" applyAlignment="1">
      <alignment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6" fillId="0" borderId="0" xfId="0" applyFont="1" applyAlignment="1"/>
    <xf numFmtId="0" fontId="2" fillId="0" borderId="4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wrapText="1"/>
    </xf>
    <xf numFmtId="0" fontId="5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wrapText="1"/>
    </xf>
    <xf numFmtId="0" fontId="7" fillId="0" borderId="4" xfId="0" applyFont="1" applyFill="1" applyBorder="1"/>
    <xf numFmtId="0" fontId="4" fillId="0" borderId="4" xfId="0" applyFont="1" applyFill="1" applyBorder="1" applyAlignment="1">
      <alignment horizontal="center" wrapText="1"/>
    </xf>
    <xf numFmtId="49" fontId="2" fillId="0" borderId="6" xfId="0" applyNumberFormat="1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wrapText="1"/>
    </xf>
    <xf numFmtId="0" fontId="4" fillId="0" borderId="4" xfId="0" applyFont="1" applyFill="1" applyBorder="1" applyAlignment="1">
      <alignment vertical="top" wrapText="1"/>
    </xf>
    <xf numFmtId="0" fontId="5" fillId="0" borderId="4" xfId="0" applyFont="1" applyFill="1" applyBorder="1" applyAlignment="1">
      <alignment horizontal="center" wrapText="1"/>
    </xf>
    <xf numFmtId="0" fontId="0" fillId="0" borderId="4" xfId="0" applyBorder="1"/>
    <xf numFmtId="20" fontId="2" fillId="0" borderId="4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wrapText="1"/>
    </xf>
    <xf numFmtId="0" fontId="4" fillId="0" borderId="0" xfId="0" applyFont="1" applyFill="1" applyBorder="1" applyAlignment="1">
      <alignment vertical="top" wrapText="1"/>
    </xf>
    <xf numFmtId="0" fontId="7" fillId="0" borderId="0" xfId="0" applyFont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wrapText="1"/>
    </xf>
    <xf numFmtId="0" fontId="5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8" xfId="0" applyFont="1" applyBorder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wrapText="1"/>
    </xf>
    <xf numFmtId="0" fontId="7" fillId="0" borderId="4" xfId="0" applyFont="1" applyBorder="1" applyAlignment="1">
      <alignment horizontal="center"/>
    </xf>
    <xf numFmtId="0" fontId="2" fillId="0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64" fontId="3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/>
    <xf numFmtId="0" fontId="4" fillId="0" borderId="4" xfId="0" applyFont="1" applyBorder="1" applyAlignment="1">
      <alignment horizontal="center"/>
    </xf>
    <xf numFmtId="49" fontId="4" fillId="0" borderId="6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7" fillId="0" borderId="0" xfId="0" applyFont="1" applyAlignment="1">
      <alignment horizontal="right" vertical="center" wrapText="1"/>
    </xf>
    <xf numFmtId="0" fontId="4" fillId="0" borderId="0" xfId="0" applyFont="1" applyFill="1" applyAlignment="1">
      <alignment horizontal="right" vertical="center" wrapText="1"/>
    </xf>
    <xf numFmtId="0" fontId="2" fillId="0" borderId="0" xfId="0" applyFont="1" applyFill="1" applyBorder="1" applyAlignment="1">
      <alignment horizontal="right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left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left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91D6D-AC0E-4BB6-8B66-658272F30AC4}">
  <dimension ref="A1:R115"/>
  <sheetViews>
    <sheetView tabSelected="1" workbookViewId="0">
      <selection activeCell="L93" sqref="L93"/>
    </sheetView>
  </sheetViews>
  <sheetFormatPr defaultRowHeight="15" x14ac:dyDescent="0.25"/>
  <cols>
    <col min="1" max="1" width="16.28515625" customWidth="1"/>
    <col min="2" max="2" width="14.28515625" customWidth="1"/>
    <col min="3" max="3" width="13.7109375" customWidth="1"/>
    <col min="4" max="4" width="19.7109375" customWidth="1"/>
    <col min="5" max="5" width="13.5703125" customWidth="1"/>
    <col min="6" max="6" width="5" customWidth="1"/>
    <col min="7" max="7" width="13" customWidth="1"/>
    <col min="8" max="8" width="5.42578125" customWidth="1"/>
    <col min="9" max="9" width="13.5703125" customWidth="1"/>
    <col min="10" max="10" width="4.85546875" customWidth="1"/>
    <col min="11" max="11" width="12.7109375" customWidth="1"/>
    <col min="12" max="12" width="5.28515625" customWidth="1"/>
    <col min="13" max="13" width="13.28515625" customWidth="1"/>
    <col min="14" max="14" width="6" customWidth="1"/>
    <col min="15" max="15" width="12.5703125" customWidth="1"/>
    <col min="16" max="16" width="6.7109375" customWidth="1"/>
    <col min="17" max="17" width="14.28515625" customWidth="1"/>
  </cols>
  <sheetData>
    <row r="1" spans="1:18" ht="15.75" x14ac:dyDescent="0.25">
      <c r="C1" s="56" t="s">
        <v>54</v>
      </c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</row>
    <row r="2" spans="1:18" ht="15.75" x14ac:dyDescent="0.25">
      <c r="C2" s="56" t="s">
        <v>56</v>
      </c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</row>
    <row r="3" spans="1:18" ht="15.75" x14ac:dyDescent="0.25">
      <c r="C3" s="57" t="s">
        <v>113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</row>
    <row r="4" spans="1:18" ht="15.75" x14ac:dyDescent="0.25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</row>
    <row r="5" spans="1:18" ht="18.75" x14ac:dyDescent="0.3">
      <c r="A5" s="52" t="s">
        <v>75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</row>
    <row r="6" spans="1:18" ht="18.75" x14ac:dyDescent="0.3">
      <c r="A6" s="52" t="s">
        <v>114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</row>
    <row r="7" spans="1:18" ht="18.75" x14ac:dyDescent="0.3">
      <c r="A7" s="52" t="s">
        <v>0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</row>
    <row r="8" spans="1:18" ht="15.75" x14ac:dyDescent="0.25">
      <c r="A8" s="61" t="s">
        <v>19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3"/>
    </row>
    <row r="9" spans="1:18" ht="36.75" customHeight="1" x14ac:dyDescent="0.25">
      <c r="A9" s="40" t="s">
        <v>1</v>
      </c>
      <c r="B9" s="40" t="s">
        <v>34</v>
      </c>
      <c r="C9" s="8" t="s">
        <v>68</v>
      </c>
      <c r="D9" s="40" t="s">
        <v>2</v>
      </c>
      <c r="E9" s="40" t="s">
        <v>3</v>
      </c>
      <c r="F9" s="40" t="s">
        <v>4</v>
      </c>
      <c r="G9" s="40" t="s">
        <v>5</v>
      </c>
      <c r="H9" s="40" t="s">
        <v>4</v>
      </c>
      <c r="I9" s="40" t="s">
        <v>6</v>
      </c>
      <c r="J9" s="40" t="s">
        <v>4</v>
      </c>
      <c r="K9" s="40" t="s">
        <v>7</v>
      </c>
      <c r="L9" s="40" t="s">
        <v>4</v>
      </c>
      <c r="M9" s="40" t="s">
        <v>8</v>
      </c>
      <c r="N9" s="40" t="s">
        <v>4</v>
      </c>
      <c r="O9" s="40" t="s">
        <v>9</v>
      </c>
      <c r="P9" s="40" t="s">
        <v>4</v>
      </c>
      <c r="Q9" s="40" t="s">
        <v>10</v>
      </c>
      <c r="R9" s="40" t="s">
        <v>4</v>
      </c>
    </row>
    <row r="10" spans="1:18" ht="14.25" customHeight="1" x14ac:dyDescent="0.25">
      <c r="A10" s="49" t="s">
        <v>76</v>
      </c>
      <c r="B10" s="46">
        <v>14</v>
      </c>
      <c r="C10" s="46">
        <v>10</v>
      </c>
      <c r="D10" s="64" t="s">
        <v>24</v>
      </c>
      <c r="E10" s="8" t="s">
        <v>28</v>
      </c>
      <c r="F10" s="46">
        <v>3</v>
      </c>
      <c r="G10" s="8" t="s">
        <v>28</v>
      </c>
      <c r="H10" s="46">
        <v>3</v>
      </c>
      <c r="I10" s="8" t="s">
        <v>28</v>
      </c>
      <c r="J10" s="46">
        <v>3</v>
      </c>
      <c r="K10" s="8" t="s">
        <v>28</v>
      </c>
      <c r="L10" s="46">
        <v>3</v>
      </c>
      <c r="M10" s="8" t="s">
        <v>31</v>
      </c>
      <c r="N10" s="46">
        <v>2</v>
      </c>
      <c r="O10" s="8"/>
      <c r="P10" s="46"/>
      <c r="Q10" s="40"/>
      <c r="R10" s="40"/>
    </row>
    <row r="11" spans="1:18" ht="12" customHeight="1" x14ac:dyDescent="0.25">
      <c r="A11" s="6" t="s">
        <v>77</v>
      </c>
      <c r="B11" s="40">
        <v>8</v>
      </c>
      <c r="C11" s="40">
        <v>10</v>
      </c>
      <c r="D11" s="65"/>
      <c r="E11" s="8" t="s">
        <v>105</v>
      </c>
      <c r="F11" s="40">
        <v>2</v>
      </c>
      <c r="G11" s="8" t="s">
        <v>105</v>
      </c>
      <c r="H11" s="40">
        <v>2</v>
      </c>
      <c r="I11" s="8" t="s">
        <v>105</v>
      </c>
      <c r="J11" s="40">
        <v>2</v>
      </c>
      <c r="K11" s="8" t="s">
        <v>105</v>
      </c>
      <c r="L11" s="40">
        <v>2</v>
      </c>
      <c r="M11" s="8"/>
      <c r="N11" s="40"/>
      <c r="O11" s="8"/>
      <c r="P11" s="40"/>
      <c r="Q11" s="40"/>
      <c r="R11" s="40"/>
    </row>
    <row r="12" spans="1:18" ht="12.75" customHeight="1" x14ac:dyDescent="0.25">
      <c r="A12" s="6" t="s">
        <v>11</v>
      </c>
      <c r="B12" s="40">
        <v>6</v>
      </c>
      <c r="C12" s="40">
        <v>15</v>
      </c>
      <c r="D12" s="66"/>
      <c r="E12" s="8" t="s">
        <v>107</v>
      </c>
      <c r="F12" s="40">
        <v>2</v>
      </c>
      <c r="G12" s="8"/>
      <c r="H12" s="40"/>
      <c r="I12" s="8" t="s">
        <v>107</v>
      </c>
      <c r="J12" s="40">
        <v>2</v>
      </c>
      <c r="K12" s="8" t="s">
        <v>107</v>
      </c>
      <c r="L12" s="40">
        <v>2</v>
      </c>
      <c r="M12" s="8"/>
      <c r="N12" s="40"/>
      <c r="O12" s="8"/>
      <c r="P12" s="40"/>
      <c r="Q12" s="40"/>
      <c r="R12" s="40"/>
    </row>
    <row r="13" spans="1:18" ht="15" customHeight="1" x14ac:dyDescent="0.25">
      <c r="A13" s="7" t="s">
        <v>12</v>
      </c>
      <c r="B13" s="3">
        <f>SUM(B10:B12)</f>
        <v>28</v>
      </c>
      <c r="C13" s="3">
        <f>SUM(C10:C12)</f>
        <v>35</v>
      </c>
      <c r="D13" s="15"/>
      <c r="E13" s="8"/>
      <c r="F13" s="2">
        <f>SUM(F10:F12)</f>
        <v>7</v>
      </c>
      <c r="G13" s="8"/>
      <c r="H13" s="2">
        <f>SUM(H10:H12)</f>
        <v>5</v>
      </c>
      <c r="I13" s="8"/>
      <c r="J13" s="2">
        <f>SUM(J10:J12)</f>
        <v>7</v>
      </c>
      <c r="K13" s="8"/>
      <c r="L13" s="2">
        <f>SUM(L10:L12)</f>
        <v>7</v>
      </c>
      <c r="M13" s="8"/>
      <c r="N13" s="8">
        <v>2</v>
      </c>
      <c r="O13" s="8"/>
      <c r="P13" s="2"/>
      <c r="Q13" s="40"/>
      <c r="R13" s="40"/>
    </row>
    <row r="14" spans="1:18" ht="23.25" customHeight="1" x14ac:dyDescent="0.25">
      <c r="A14" s="67" t="s">
        <v>33</v>
      </c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9"/>
    </row>
    <row r="15" spans="1:18" ht="30" customHeight="1" x14ac:dyDescent="0.25">
      <c r="A15" s="8" t="s">
        <v>1</v>
      </c>
      <c r="B15" s="40" t="s">
        <v>34</v>
      </c>
      <c r="C15" s="8" t="s">
        <v>68</v>
      </c>
      <c r="D15" s="40" t="s">
        <v>2</v>
      </c>
      <c r="E15" s="40" t="s">
        <v>3</v>
      </c>
      <c r="F15" s="40" t="s">
        <v>4</v>
      </c>
      <c r="G15" s="40" t="s">
        <v>5</v>
      </c>
      <c r="H15" s="40" t="s">
        <v>4</v>
      </c>
      <c r="I15" s="40" t="s">
        <v>6</v>
      </c>
      <c r="J15" s="40" t="s">
        <v>4</v>
      </c>
      <c r="K15" s="40" t="s">
        <v>7</v>
      </c>
      <c r="L15" s="40" t="s">
        <v>4</v>
      </c>
      <c r="M15" s="40" t="s">
        <v>8</v>
      </c>
      <c r="N15" s="40" t="s">
        <v>4</v>
      </c>
      <c r="O15" s="40" t="s">
        <v>9</v>
      </c>
      <c r="P15" s="40" t="s">
        <v>4</v>
      </c>
      <c r="Q15" s="40" t="s">
        <v>10</v>
      </c>
      <c r="R15" s="40" t="s">
        <v>4</v>
      </c>
    </row>
    <row r="16" spans="1:18" ht="14.25" customHeight="1" x14ac:dyDescent="0.25">
      <c r="A16" s="1" t="s">
        <v>58</v>
      </c>
      <c r="B16" s="8">
        <v>6</v>
      </c>
      <c r="C16" s="8">
        <v>15</v>
      </c>
      <c r="D16" s="64" t="s">
        <v>24</v>
      </c>
      <c r="E16" s="40"/>
      <c r="F16" s="8"/>
      <c r="G16" s="39" t="s">
        <v>38</v>
      </c>
      <c r="H16" s="39">
        <v>2</v>
      </c>
      <c r="I16" s="40"/>
      <c r="J16" s="8"/>
      <c r="K16" s="39" t="s">
        <v>38</v>
      </c>
      <c r="L16" s="39">
        <v>2</v>
      </c>
      <c r="M16" s="39" t="s">
        <v>42</v>
      </c>
      <c r="N16" s="39">
        <v>2</v>
      </c>
      <c r="O16" s="40"/>
      <c r="P16" s="8"/>
      <c r="Q16" s="40"/>
      <c r="R16" s="40"/>
    </row>
    <row r="17" spans="1:18" ht="13.5" customHeight="1" x14ac:dyDescent="0.25">
      <c r="A17" s="1" t="s">
        <v>11</v>
      </c>
      <c r="B17" s="8">
        <v>6</v>
      </c>
      <c r="C17" s="8">
        <v>12</v>
      </c>
      <c r="D17" s="65"/>
      <c r="E17" s="39" t="s">
        <v>38</v>
      </c>
      <c r="F17" s="39">
        <v>2</v>
      </c>
      <c r="G17" s="40"/>
      <c r="H17" s="8"/>
      <c r="I17" s="39" t="s">
        <v>38</v>
      </c>
      <c r="J17" s="39">
        <v>2</v>
      </c>
      <c r="K17" s="40"/>
      <c r="L17" s="8"/>
      <c r="M17" s="40" t="s">
        <v>39</v>
      </c>
      <c r="N17" s="8">
        <v>2</v>
      </c>
      <c r="O17" s="40"/>
      <c r="P17" s="8"/>
      <c r="Q17" s="40"/>
      <c r="R17" s="40"/>
    </row>
    <row r="18" spans="1:18" ht="16.5" customHeight="1" x14ac:dyDescent="0.25">
      <c r="A18" s="1" t="s">
        <v>37</v>
      </c>
      <c r="B18" s="8">
        <v>8</v>
      </c>
      <c r="C18" s="8"/>
      <c r="D18" s="66"/>
      <c r="E18" s="40" t="s">
        <v>31</v>
      </c>
      <c r="F18" s="8">
        <v>2</v>
      </c>
      <c r="G18" s="40" t="s">
        <v>31</v>
      </c>
      <c r="H18" s="8">
        <v>2</v>
      </c>
      <c r="I18" s="40"/>
      <c r="J18" s="8"/>
      <c r="K18" s="40" t="s">
        <v>31</v>
      </c>
      <c r="L18" s="8">
        <v>2</v>
      </c>
      <c r="M18" s="40" t="s">
        <v>31</v>
      </c>
      <c r="N18" s="8">
        <v>2</v>
      </c>
      <c r="O18" s="40"/>
      <c r="P18" s="8"/>
      <c r="Q18" s="40"/>
      <c r="R18" s="40"/>
    </row>
    <row r="19" spans="1:18" ht="15.75" x14ac:dyDescent="0.25">
      <c r="A19" s="38" t="s">
        <v>12</v>
      </c>
      <c r="B19" s="2">
        <f>SUM(B16:B18)</f>
        <v>20</v>
      </c>
      <c r="C19" s="2">
        <f>SUM(C16:C18)</f>
        <v>27</v>
      </c>
      <c r="D19" s="16"/>
      <c r="E19" s="3"/>
      <c r="F19" s="2">
        <f>SUM(F16:F18)</f>
        <v>4</v>
      </c>
      <c r="G19" s="3"/>
      <c r="H19" s="2">
        <f>SUM(H16:H18)</f>
        <v>4</v>
      </c>
      <c r="I19" s="3"/>
      <c r="J19" s="2">
        <f>SUM(J16:J18)</f>
        <v>2</v>
      </c>
      <c r="K19" s="3"/>
      <c r="L19" s="2">
        <f>SUM(L16:L18)</f>
        <v>4</v>
      </c>
      <c r="M19" s="3"/>
      <c r="N19" s="2">
        <f>SUM(N16:N18)</f>
        <v>6</v>
      </c>
      <c r="O19" s="3"/>
      <c r="P19" s="2"/>
      <c r="Q19" s="3"/>
      <c r="R19" s="40"/>
    </row>
    <row r="20" spans="1:18" ht="22.5" customHeight="1" x14ac:dyDescent="0.25">
      <c r="A20" s="53" t="s">
        <v>60</v>
      </c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5"/>
      <c r="R20" s="8"/>
    </row>
    <row r="21" spans="1:18" ht="32.25" customHeight="1" x14ac:dyDescent="0.25">
      <c r="A21" s="8" t="s">
        <v>1</v>
      </c>
      <c r="B21" s="8" t="s">
        <v>34</v>
      </c>
      <c r="C21" s="8" t="s">
        <v>68</v>
      </c>
      <c r="D21" s="8" t="s">
        <v>2</v>
      </c>
      <c r="E21" s="8" t="s">
        <v>3</v>
      </c>
      <c r="F21" s="8" t="s">
        <v>4</v>
      </c>
      <c r="G21" s="8" t="s">
        <v>5</v>
      </c>
      <c r="H21" s="8" t="s">
        <v>4</v>
      </c>
      <c r="I21" s="8" t="s">
        <v>6</v>
      </c>
      <c r="J21" s="8" t="s">
        <v>4</v>
      </c>
      <c r="K21" s="8" t="s">
        <v>7</v>
      </c>
      <c r="L21" s="8" t="s">
        <v>4</v>
      </c>
      <c r="M21" s="8" t="s">
        <v>8</v>
      </c>
      <c r="N21" s="8" t="s">
        <v>4</v>
      </c>
      <c r="O21" s="8" t="s">
        <v>9</v>
      </c>
      <c r="P21" s="8" t="s">
        <v>4</v>
      </c>
      <c r="Q21" s="8" t="s">
        <v>10</v>
      </c>
      <c r="R21" s="8" t="s">
        <v>4</v>
      </c>
    </row>
    <row r="22" spans="1:18" ht="15" customHeight="1" x14ac:dyDescent="0.25">
      <c r="A22" s="4" t="s">
        <v>11</v>
      </c>
      <c r="B22" s="8">
        <v>6</v>
      </c>
      <c r="C22" s="8">
        <v>12</v>
      </c>
      <c r="D22" s="59" t="s">
        <v>26</v>
      </c>
      <c r="E22" s="44" t="s">
        <v>38</v>
      </c>
      <c r="F22" s="44">
        <v>2</v>
      </c>
      <c r="G22" s="8"/>
      <c r="H22" s="8"/>
      <c r="I22" s="8"/>
      <c r="J22" s="8"/>
      <c r="K22" s="44" t="s">
        <v>38</v>
      </c>
      <c r="L22" s="44">
        <v>2</v>
      </c>
      <c r="M22" s="44" t="s">
        <v>38</v>
      </c>
      <c r="N22" s="44">
        <v>2</v>
      </c>
      <c r="O22" s="8"/>
      <c r="P22" s="8"/>
      <c r="Q22" s="8"/>
      <c r="R22" s="37"/>
    </row>
    <row r="23" spans="1:18" ht="12.75" customHeight="1" x14ac:dyDescent="0.25">
      <c r="A23" s="4" t="s">
        <v>78</v>
      </c>
      <c r="B23" s="8">
        <v>6</v>
      </c>
      <c r="C23" s="8">
        <v>12</v>
      </c>
      <c r="D23" s="70"/>
      <c r="E23" s="8"/>
      <c r="F23" s="8"/>
      <c r="G23" s="44" t="s">
        <v>38</v>
      </c>
      <c r="H23" s="44">
        <v>2</v>
      </c>
      <c r="I23" s="44" t="s">
        <v>38</v>
      </c>
      <c r="J23" s="44">
        <v>2</v>
      </c>
      <c r="K23" s="8"/>
      <c r="L23" s="8"/>
      <c r="M23" s="8"/>
      <c r="N23" s="8"/>
      <c r="O23" s="44" t="s">
        <v>38</v>
      </c>
      <c r="P23" s="44">
        <v>2</v>
      </c>
      <c r="Q23" s="8"/>
      <c r="R23" s="37"/>
    </row>
    <row r="24" spans="1:18" ht="13.5" customHeight="1" x14ac:dyDescent="0.25">
      <c r="A24" s="4" t="s">
        <v>13</v>
      </c>
      <c r="B24" s="8">
        <v>6</v>
      </c>
      <c r="C24" s="8">
        <v>18</v>
      </c>
      <c r="D24" s="70"/>
      <c r="E24" s="8" t="s">
        <v>64</v>
      </c>
      <c r="F24" s="8">
        <v>2</v>
      </c>
      <c r="G24" s="8"/>
      <c r="H24" s="8"/>
      <c r="I24" s="8"/>
      <c r="J24" s="8"/>
      <c r="K24" s="8" t="s">
        <v>64</v>
      </c>
      <c r="L24" s="8">
        <v>2</v>
      </c>
      <c r="M24" s="8" t="s">
        <v>40</v>
      </c>
      <c r="N24" s="8">
        <v>2</v>
      </c>
      <c r="O24" s="8"/>
      <c r="P24" s="8"/>
      <c r="Q24" s="8"/>
      <c r="R24" s="37"/>
    </row>
    <row r="25" spans="1:18" ht="15" customHeight="1" x14ac:dyDescent="0.25">
      <c r="A25" s="4" t="s">
        <v>22</v>
      </c>
      <c r="B25" s="8">
        <v>4</v>
      </c>
      <c r="C25" s="8">
        <v>12</v>
      </c>
      <c r="D25" s="70"/>
      <c r="E25" s="8" t="s">
        <v>112</v>
      </c>
      <c r="F25" s="8">
        <v>1</v>
      </c>
      <c r="G25" s="8" t="s">
        <v>112</v>
      </c>
      <c r="H25" s="8">
        <v>1</v>
      </c>
      <c r="I25" s="8" t="s">
        <v>112</v>
      </c>
      <c r="J25" s="8">
        <v>1</v>
      </c>
      <c r="K25" s="8" t="s">
        <v>112</v>
      </c>
      <c r="L25" s="8">
        <v>1</v>
      </c>
      <c r="M25" s="8"/>
      <c r="N25" s="8"/>
      <c r="O25" s="8"/>
      <c r="P25" s="8"/>
      <c r="Q25" s="8"/>
      <c r="R25" s="37"/>
    </row>
    <row r="26" spans="1:18" ht="16.5" customHeight="1" x14ac:dyDescent="0.25">
      <c r="A26" s="4" t="s">
        <v>66</v>
      </c>
      <c r="B26" s="36">
        <v>6</v>
      </c>
      <c r="C26" s="41">
        <v>8</v>
      </c>
      <c r="D26" s="70"/>
      <c r="E26" s="8" t="s">
        <v>109</v>
      </c>
      <c r="F26" s="8">
        <v>1</v>
      </c>
      <c r="G26" s="8" t="s">
        <v>109</v>
      </c>
      <c r="H26" s="8">
        <v>1</v>
      </c>
      <c r="I26" s="8" t="s">
        <v>109</v>
      </c>
      <c r="J26" s="8">
        <v>1</v>
      </c>
      <c r="K26" s="8" t="s">
        <v>109</v>
      </c>
      <c r="L26" s="8">
        <v>1</v>
      </c>
      <c r="M26" s="8"/>
      <c r="N26" s="8"/>
      <c r="O26" s="8" t="s">
        <v>40</v>
      </c>
      <c r="P26" s="8">
        <v>2</v>
      </c>
      <c r="Q26" s="8"/>
      <c r="R26" s="37"/>
    </row>
    <row r="27" spans="1:18" ht="15.75" x14ac:dyDescent="0.25">
      <c r="A27" s="38" t="s">
        <v>12</v>
      </c>
      <c r="B27" s="2">
        <f>SUM(B22:B26)</f>
        <v>28</v>
      </c>
      <c r="C27" s="2">
        <f>SUM(C22:C26)</f>
        <v>62</v>
      </c>
      <c r="D27" s="17"/>
      <c r="E27" s="2"/>
      <c r="F27" s="2">
        <f>SUM(F22:F26)</f>
        <v>6</v>
      </c>
      <c r="G27" s="2"/>
      <c r="H27" s="2">
        <f>SUM(H22:H26)</f>
        <v>4</v>
      </c>
      <c r="I27" s="2"/>
      <c r="J27" s="2">
        <f>SUM(J22:J26)</f>
        <v>4</v>
      </c>
      <c r="K27" s="2"/>
      <c r="L27" s="2">
        <f>SUM(L22:L26)</f>
        <v>6</v>
      </c>
      <c r="M27" s="2"/>
      <c r="N27" s="2">
        <f>SUM(N22:N26)</f>
        <v>4</v>
      </c>
      <c r="O27" s="2"/>
      <c r="P27" s="2">
        <f>SUM(P22:P26)</f>
        <v>4</v>
      </c>
      <c r="Q27" s="2"/>
      <c r="R27" s="8"/>
    </row>
    <row r="28" spans="1:18" ht="21" customHeight="1" x14ac:dyDescent="0.25">
      <c r="A28" s="67" t="s">
        <v>59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9"/>
    </row>
    <row r="29" spans="1:18" ht="33.75" customHeight="1" x14ac:dyDescent="0.25">
      <c r="A29" s="8" t="s">
        <v>1</v>
      </c>
      <c r="B29" s="40" t="s">
        <v>34</v>
      </c>
      <c r="C29" s="8" t="s">
        <v>68</v>
      </c>
      <c r="D29" s="40" t="s">
        <v>2</v>
      </c>
      <c r="E29" s="40" t="s">
        <v>3</v>
      </c>
      <c r="F29" s="40" t="s">
        <v>4</v>
      </c>
      <c r="G29" s="40" t="s">
        <v>5</v>
      </c>
      <c r="H29" s="40" t="s">
        <v>4</v>
      </c>
      <c r="I29" s="40" t="s">
        <v>6</v>
      </c>
      <c r="J29" s="40" t="s">
        <v>4</v>
      </c>
      <c r="K29" s="40" t="s">
        <v>7</v>
      </c>
      <c r="L29" s="40" t="s">
        <v>4</v>
      </c>
      <c r="M29" s="40" t="s">
        <v>8</v>
      </c>
      <c r="N29" s="40" t="s">
        <v>4</v>
      </c>
      <c r="O29" s="40" t="s">
        <v>9</v>
      </c>
      <c r="P29" s="40" t="s">
        <v>4</v>
      </c>
      <c r="Q29" s="40" t="s">
        <v>10</v>
      </c>
      <c r="R29" s="40" t="s">
        <v>4</v>
      </c>
    </row>
    <row r="30" spans="1:18" ht="16.5" customHeight="1" x14ac:dyDescent="0.25">
      <c r="A30" s="4" t="s">
        <v>22</v>
      </c>
      <c r="B30" s="40">
        <v>4</v>
      </c>
      <c r="C30" s="8">
        <v>12</v>
      </c>
      <c r="D30" s="71" t="s">
        <v>26</v>
      </c>
      <c r="E30" s="8" t="s">
        <v>110</v>
      </c>
      <c r="F30" s="8">
        <v>1</v>
      </c>
      <c r="G30" s="8" t="s">
        <v>110</v>
      </c>
      <c r="H30" s="8">
        <v>1</v>
      </c>
      <c r="I30" s="8" t="s">
        <v>110</v>
      </c>
      <c r="J30" s="8">
        <v>1</v>
      </c>
      <c r="K30" s="8" t="s">
        <v>110</v>
      </c>
      <c r="L30" s="8">
        <v>1</v>
      </c>
      <c r="M30" s="8"/>
      <c r="N30" s="8"/>
      <c r="O30" s="8"/>
      <c r="P30" s="8"/>
      <c r="Q30" s="40"/>
      <c r="R30" s="40"/>
    </row>
    <row r="31" spans="1:18" ht="14.25" customHeight="1" x14ac:dyDescent="0.25">
      <c r="A31" s="4" t="s">
        <v>66</v>
      </c>
      <c r="B31" s="40">
        <v>6</v>
      </c>
      <c r="C31" s="8">
        <v>8</v>
      </c>
      <c r="D31" s="72"/>
      <c r="E31" s="8" t="s">
        <v>108</v>
      </c>
      <c r="F31" s="8">
        <v>1</v>
      </c>
      <c r="G31" s="8" t="s">
        <v>108</v>
      </c>
      <c r="H31" s="8">
        <v>1</v>
      </c>
      <c r="I31" s="8" t="s">
        <v>108</v>
      </c>
      <c r="J31" s="8">
        <v>1</v>
      </c>
      <c r="K31" s="8" t="s">
        <v>108</v>
      </c>
      <c r="L31" s="8">
        <v>1</v>
      </c>
      <c r="M31" s="8" t="s">
        <v>31</v>
      </c>
      <c r="N31" s="8">
        <v>2</v>
      </c>
      <c r="O31" s="8"/>
      <c r="P31" s="8"/>
      <c r="Q31" s="40"/>
      <c r="R31" s="40"/>
    </row>
    <row r="32" spans="1:18" ht="15.75" customHeight="1" x14ac:dyDescent="0.25">
      <c r="A32" s="4" t="s">
        <v>58</v>
      </c>
      <c r="B32" s="40">
        <v>6</v>
      </c>
      <c r="C32" s="8">
        <v>26</v>
      </c>
      <c r="D32" s="73"/>
      <c r="E32" s="8" t="s">
        <v>111</v>
      </c>
      <c r="F32" s="8">
        <v>1</v>
      </c>
      <c r="G32" s="8" t="s">
        <v>111</v>
      </c>
      <c r="H32" s="8">
        <v>1</v>
      </c>
      <c r="I32" s="8" t="s">
        <v>111</v>
      </c>
      <c r="J32" s="8">
        <v>1</v>
      </c>
      <c r="K32" s="8" t="s">
        <v>111</v>
      </c>
      <c r="L32" s="8">
        <v>1</v>
      </c>
      <c r="M32" s="8" t="s">
        <v>63</v>
      </c>
      <c r="N32" s="8">
        <v>2</v>
      </c>
      <c r="O32" s="8"/>
      <c r="P32" s="8"/>
      <c r="Q32" s="40"/>
      <c r="R32" s="40"/>
    </row>
    <row r="33" spans="1:18" ht="15.75" x14ac:dyDescent="0.25">
      <c r="A33" s="38" t="s">
        <v>12</v>
      </c>
      <c r="B33" s="2">
        <f>SUM(B30:B32)</f>
        <v>16</v>
      </c>
      <c r="C33" s="2">
        <f>SUM(C30:C32)</f>
        <v>46</v>
      </c>
      <c r="D33" s="40"/>
      <c r="E33" s="2"/>
      <c r="F33" s="2">
        <f>SUM(F30:F32)</f>
        <v>3</v>
      </c>
      <c r="G33" s="2"/>
      <c r="H33" s="2">
        <f>SUM(H30:H32)</f>
        <v>3</v>
      </c>
      <c r="I33" s="2"/>
      <c r="J33" s="2">
        <f>SUM(J30:J32)</f>
        <v>3</v>
      </c>
      <c r="K33" s="2"/>
      <c r="L33" s="2">
        <f>SUM(L30:L32)</f>
        <v>3</v>
      </c>
      <c r="M33" s="2"/>
      <c r="N33" s="2">
        <f>SUM(N30:N32)</f>
        <v>4</v>
      </c>
      <c r="O33" s="2"/>
      <c r="P33" s="2"/>
      <c r="Q33" s="3"/>
      <c r="R33" s="40"/>
    </row>
    <row r="34" spans="1:18" ht="16.5" customHeight="1" x14ac:dyDescent="0.3">
      <c r="A34" s="52" t="s">
        <v>15</v>
      </c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</row>
    <row r="35" spans="1:18" ht="23.25" customHeight="1" x14ac:dyDescent="0.25">
      <c r="A35" s="74" t="s">
        <v>16</v>
      </c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</row>
    <row r="36" spans="1:18" ht="33.75" customHeight="1" x14ac:dyDescent="0.25">
      <c r="A36" s="8" t="s">
        <v>1</v>
      </c>
      <c r="B36" s="40" t="s">
        <v>34</v>
      </c>
      <c r="C36" s="8" t="s">
        <v>68</v>
      </c>
      <c r="D36" s="40" t="s">
        <v>2</v>
      </c>
      <c r="E36" s="40" t="s">
        <v>3</v>
      </c>
      <c r="F36" s="40" t="s">
        <v>4</v>
      </c>
      <c r="G36" s="40" t="s">
        <v>5</v>
      </c>
      <c r="H36" s="40" t="s">
        <v>4</v>
      </c>
      <c r="I36" s="40" t="s">
        <v>6</v>
      </c>
      <c r="J36" s="40" t="s">
        <v>4</v>
      </c>
      <c r="K36" s="40" t="s">
        <v>7</v>
      </c>
      <c r="L36" s="40" t="s">
        <v>4</v>
      </c>
      <c r="M36" s="40" t="s">
        <v>8</v>
      </c>
      <c r="N36" s="40" t="s">
        <v>4</v>
      </c>
      <c r="O36" s="40" t="s">
        <v>9</v>
      </c>
      <c r="P36" s="40" t="s">
        <v>4</v>
      </c>
      <c r="Q36" s="40" t="s">
        <v>10</v>
      </c>
      <c r="R36" s="40" t="s">
        <v>4</v>
      </c>
    </row>
    <row r="37" spans="1:18" ht="15" customHeight="1" x14ac:dyDescent="0.25">
      <c r="A37" s="1" t="s">
        <v>79</v>
      </c>
      <c r="B37" s="8">
        <v>14</v>
      </c>
      <c r="C37" s="8">
        <v>20</v>
      </c>
      <c r="D37" s="59" t="s">
        <v>30</v>
      </c>
      <c r="E37" s="8" t="s">
        <v>31</v>
      </c>
      <c r="F37" s="8">
        <v>2</v>
      </c>
      <c r="G37" s="8" t="s">
        <v>28</v>
      </c>
      <c r="H37" s="8">
        <v>3</v>
      </c>
      <c r="I37" s="8" t="s">
        <v>31</v>
      </c>
      <c r="J37" s="8">
        <v>2</v>
      </c>
      <c r="K37" s="8" t="s">
        <v>28</v>
      </c>
      <c r="L37" s="8">
        <v>3</v>
      </c>
      <c r="M37" s="8" t="s">
        <v>31</v>
      </c>
      <c r="N37" s="8">
        <v>2</v>
      </c>
      <c r="O37" s="8" t="s">
        <v>52</v>
      </c>
      <c r="P37" s="8">
        <v>2</v>
      </c>
      <c r="Q37" s="8"/>
      <c r="R37" s="40"/>
    </row>
    <row r="38" spans="1:18" ht="15.75" customHeight="1" x14ac:dyDescent="0.25">
      <c r="A38" s="1" t="s">
        <v>22</v>
      </c>
      <c r="B38" s="8">
        <v>6</v>
      </c>
      <c r="C38" s="8">
        <v>12</v>
      </c>
      <c r="D38" s="60"/>
      <c r="E38" s="8" t="s">
        <v>63</v>
      </c>
      <c r="F38" s="8">
        <v>2</v>
      </c>
      <c r="G38" s="8"/>
      <c r="H38" s="8"/>
      <c r="I38" s="8" t="s">
        <v>63</v>
      </c>
      <c r="J38" s="8">
        <v>2</v>
      </c>
      <c r="K38" s="8"/>
      <c r="L38" s="8"/>
      <c r="M38" s="8" t="s">
        <v>63</v>
      </c>
      <c r="N38" s="8">
        <v>2</v>
      </c>
      <c r="O38" s="8"/>
      <c r="P38" s="8"/>
      <c r="Q38" s="8"/>
      <c r="R38" s="40"/>
    </row>
    <row r="39" spans="1:18" ht="15.75" customHeight="1" x14ac:dyDescent="0.25">
      <c r="A39" s="38" t="s">
        <v>12</v>
      </c>
      <c r="B39" s="2">
        <f>SUM(B37:B38)</f>
        <v>20</v>
      </c>
      <c r="C39" s="2">
        <f>SUM(C37:C38)</f>
        <v>32</v>
      </c>
      <c r="D39" s="17"/>
      <c r="E39" s="2"/>
      <c r="F39" s="2">
        <f>SUM(F37:F38)</f>
        <v>4</v>
      </c>
      <c r="G39" s="2"/>
      <c r="H39" s="2">
        <f>SUM(H37:H38)</f>
        <v>3</v>
      </c>
      <c r="I39" s="2"/>
      <c r="J39" s="2">
        <f>SUM(N37:N38)</f>
        <v>4</v>
      </c>
      <c r="K39" s="2"/>
      <c r="L39" s="2">
        <f>SUM(L37:L38)</f>
        <v>3</v>
      </c>
      <c r="M39" s="2"/>
      <c r="N39" s="2">
        <f>N38+N37</f>
        <v>4</v>
      </c>
      <c r="O39" s="2"/>
      <c r="P39" s="2">
        <f>SUM(P37:P38)</f>
        <v>2</v>
      </c>
      <c r="Q39" s="2"/>
      <c r="R39" s="3"/>
    </row>
    <row r="40" spans="1:18" ht="15.75" customHeight="1" x14ac:dyDescent="0.25">
      <c r="A40" s="53" t="s">
        <v>115</v>
      </c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5"/>
    </row>
    <row r="41" spans="1:18" ht="33.75" customHeight="1" x14ac:dyDescent="0.25">
      <c r="A41" s="8" t="s">
        <v>1</v>
      </c>
      <c r="B41" s="40" t="s">
        <v>34</v>
      </c>
      <c r="C41" s="8" t="s">
        <v>68</v>
      </c>
      <c r="D41" s="40" t="s">
        <v>2</v>
      </c>
      <c r="E41" s="40" t="s">
        <v>3</v>
      </c>
      <c r="F41" s="40" t="s">
        <v>4</v>
      </c>
      <c r="G41" s="40" t="s">
        <v>5</v>
      </c>
      <c r="H41" s="40" t="s">
        <v>4</v>
      </c>
      <c r="I41" s="40" t="s">
        <v>6</v>
      </c>
      <c r="J41" s="40" t="s">
        <v>4</v>
      </c>
      <c r="K41" s="40" t="s">
        <v>7</v>
      </c>
      <c r="L41" s="40" t="s">
        <v>4</v>
      </c>
      <c r="M41" s="40" t="s">
        <v>8</v>
      </c>
      <c r="N41" s="40" t="s">
        <v>4</v>
      </c>
      <c r="O41" s="40" t="s">
        <v>9</v>
      </c>
      <c r="P41" s="40" t="s">
        <v>4</v>
      </c>
      <c r="Q41" s="40" t="s">
        <v>10</v>
      </c>
      <c r="R41" s="40" t="s">
        <v>4</v>
      </c>
    </row>
    <row r="42" spans="1:18" ht="15" customHeight="1" x14ac:dyDescent="0.25">
      <c r="A42" s="1" t="s">
        <v>65</v>
      </c>
      <c r="B42" s="8">
        <v>10</v>
      </c>
      <c r="C42" s="8">
        <v>10</v>
      </c>
      <c r="D42" s="8" t="s">
        <v>80</v>
      </c>
      <c r="E42" s="8" t="s">
        <v>81</v>
      </c>
      <c r="F42" s="8">
        <v>2.5</v>
      </c>
      <c r="G42" s="8"/>
      <c r="H42" s="8"/>
      <c r="I42" s="8" t="s">
        <v>81</v>
      </c>
      <c r="J42" s="8">
        <v>2.5</v>
      </c>
      <c r="K42" s="8"/>
      <c r="L42" s="8"/>
      <c r="M42" s="8" t="s">
        <v>102</v>
      </c>
      <c r="N42" s="8">
        <v>3</v>
      </c>
      <c r="O42" s="8" t="s">
        <v>101</v>
      </c>
      <c r="P42" s="8">
        <v>2</v>
      </c>
      <c r="Q42" s="8"/>
      <c r="R42" s="40"/>
    </row>
    <row r="43" spans="1:18" ht="15.75" customHeight="1" x14ac:dyDescent="0.25">
      <c r="A43" s="1" t="s">
        <v>22</v>
      </c>
      <c r="B43" s="8">
        <v>6</v>
      </c>
      <c r="C43" s="8">
        <v>14</v>
      </c>
      <c r="D43" s="8" t="s">
        <v>48</v>
      </c>
      <c r="E43" s="8"/>
      <c r="F43" s="8"/>
      <c r="G43" s="8" t="s">
        <v>31</v>
      </c>
      <c r="H43" s="8">
        <v>2</v>
      </c>
      <c r="I43" s="8"/>
      <c r="J43" s="8"/>
      <c r="K43" s="8" t="s">
        <v>31</v>
      </c>
      <c r="L43" s="8">
        <v>2</v>
      </c>
      <c r="M43" s="8"/>
      <c r="N43" s="8"/>
      <c r="O43" s="8" t="s">
        <v>31</v>
      </c>
      <c r="P43" s="8">
        <v>2</v>
      </c>
      <c r="Q43" s="8"/>
      <c r="R43" s="40"/>
    </row>
    <row r="44" spans="1:18" ht="25.5" customHeight="1" x14ac:dyDescent="0.25">
      <c r="A44" s="38" t="s">
        <v>12</v>
      </c>
      <c r="B44" s="2">
        <f>SUM(B42:B43)</f>
        <v>16</v>
      </c>
      <c r="C44" s="2">
        <f>SUM(C42:C43)</f>
        <v>24</v>
      </c>
      <c r="D44" s="14"/>
      <c r="E44" s="2"/>
      <c r="F44" s="2">
        <f>F42</f>
        <v>2.5</v>
      </c>
      <c r="G44" s="2"/>
      <c r="H44" s="2">
        <f>SUM(H42:H43)</f>
        <v>2</v>
      </c>
      <c r="I44" s="2"/>
      <c r="J44" s="42">
        <f>J42</f>
        <v>2.5</v>
      </c>
      <c r="K44" s="2"/>
      <c r="L44" s="2">
        <f>SUM(L42:L43)</f>
        <v>2</v>
      </c>
      <c r="M44" s="2"/>
      <c r="N44" s="2">
        <f>N42</f>
        <v>3</v>
      </c>
      <c r="O44" s="2"/>
      <c r="P44" s="2">
        <f>SUM(P42:P43)</f>
        <v>4</v>
      </c>
      <c r="Q44" s="2"/>
      <c r="R44" s="3"/>
    </row>
    <row r="45" spans="1:18" ht="87" customHeight="1" x14ac:dyDescent="0.3">
      <c r="A45" s="52" t="s">
        <v>14</v>
      </c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</row>
    <row r="46" spans="1:18" ht="15.75" x14ac:dyDescent="0.25">
      <c r="A46" s="53" t="s">
        <v>21</v>
      </c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5"/>
    </row>
    <row r="47" spans="1:18" ht="28.5" customHeight="1" x14ac:dyDescent="0.25">
      <c r="A47" s="8" t="s">
        <v>1</v>
      </c>
      <c r="B47" s="40" t="s">
        <v>34</v>
      </c>
      <c r="C47" s="8" t="s">
        <v>68</v>
      </c>
      <c r="D47" s="40" t="s">
        <v>2</v>
      </c>
      <c r="E47" s="40" t="s">
        <v>3</v>
      </c>
      <c r="F47" s="40" t="s">
        <v>4</v>
      </c>
      <c r="G47" s="40" t="s">
        <v>5</v>
      </c>
      <c r="H47" s="40" t="s">
        <v>4</v>
      </c>
      <c r="I47" s="40" t="s">
        <v>6</v>
      </c>
      <c r="J47" s="40" t="s">
        <v>4</v>
      </c>
      <c r="K47" s="40" t="s">
        <v>7</v>
      </c>
      <c r="L47" s="40" t="s">
        <v>4</v>
      </c>
      <c r="M47" s="40" t="s">
        <v>8</v>
      </c>
      <c r="N47" s="40" t="s">
        <v>4</v>
      </c>
      <c r="O47" s="40" t="s">
        <v>9</v>
      </c>
      <c r="P47" s="40" t="s">
        <v>4</v>
      </c>
      <c r="Q47" s="40" t="s">
        <v>10</v>
      </c>
      <c r="R47" s="40" t="s">
        <v>4</v>
      </c>
    </row>
    <row r="48" spans="1:18" ht="15" customHeight="1" x14ac:dyDescent="0.25">
      <c r="A48" s="9" t="s">
        <v>58</v>
      </c>
      <c r="B48" s="40">
        <v>6</v>
      </c>
      <c r="C48" s="40">
        <v>20</v>
      </c>
      <c r="D48" s="64" t="s">
        <v>25</v>
      </c>
      <c r="E48" s="40"/>
      <c r="F48" s="40"/>
      <c r="G48" s="40" t="s">
        <v>107</v>
      </c>
      <c r="H48" s="40">
        <v>2</v>
      </c>
      <c r="I48" s="40"/>
      <c r="J48" s="40"/>
      <c r="K48" s="40" t="s">
        <v>64</v>
      </c>
      <c r="L48" s="40">
        <v>2</v>
      </c>
      <c r="M48" s="40"/>
      <c r="N48" s="40"/>
      <c r="O48" s="23" t="s">
        <v>40</v>
      </c>
      <c r="P48" s="40">
        <v>2</v>
      </c>
      <c r="Q48" s="40"/>
      <c r="R48" s="40"/>
    </row>
    <row r="49" spans="1:18" ht="18.75" customHeight="1" x14ac:dyDescent="0.25">
      <c r="A49" s="9" t="s">
        <v>13</v>
      </c>
      <c r="B49" s="40">
        <v>6</v>
      </c>
      <c r="C49" s="40">
        <v>13</v>
      </c>
      <c r="D49" s="65"/>
      <c r="E49" s="40" t="s">
        <v>107</v>
      </c>
      <c r="F49" s="40">
        <v>2</v>
      </c>
      <c r="G49" s="40"/>
      <c r="H49" s="40"/>
      <c r="I49" s="40" t="s">
        <v>107</v>
      </c>
      <c r="J49" s="40">
        <v>2</v>
      </c>
      <c r="K49" s="40"/>
      <c r="L49" s="40"/>
      <c r="M49" s="40" t="s">
        <v>46</v>
      </c>
      <c r="N49" s="40">
        <v>2</v>
      </c>
      <c r="O49" s="40"/>
      <c r="P49" s="40"/>
      <c r="Q49" s="40"/>
      <c r="R49" s="40"/>
    </row>
    <row r="50" spans="1:18" ht="17.25" customHeight="1" x14ac:dyDescent="0.25">
      <c r="A50" s="13" t="s">
        <v>62</v>
      </c>
      <c r="B50" s="40">
        <v>10</v>
      </c>
      <c r="C50" s="40">
        <v>6</v>
      </c>
      <c r="D50" s="65"/>
      <c r="E50" s="8" t="s">
        <v>105</v>
      </c>
      <c r="F50" s="8">
        <v>2</v>
      </c>
      <c r="G50" s="8" t="s">
        <v>105</v>
      </c>
      <c r="H50" s="8">
        <v>2</v>
      </c>
      <c r="I50" s="8" t="s">
        <v>105</v>
      </c>
      <c r="J50" s="8">
        <v>2</v>
      </c>
      <c r="K50" s="8" t="s">
        <v>83</v>
      </c>
      <c r="L50" s="8">
        <v>2</v>
      </c>
      <c r="M50" s="8" t="s">
        <v>83</v>
      </c>
      <c r="N50" s="8">
        <v>2</v>
      </c>
      <c r="O50" s="8"/>
      <c r="P50" s="40"/>
      <c r="Q50" s="40"/>
      <c r="R50" s="40"/>
    </row>
    <row r="51" spans="1:18" ht="17.25" customHeight="1" x14ac:dyDescent="0.25">
      <c r="A51" s="13" t="s">
        <v>82</v>
      </c>
      <c r="B51" s="40">
        <v>16</v>
      </c>
      <c r="C51" s="40">
        <v>11</v>
      </c>
      <c r="D51" s="66"/>
      <c r="E51" s="8" t="s">
        <v>28</v>
      </c>
      <c r="F51" s="8">
        <v>3</v>
      </c>
      <c r="G51" s="8" t="s">
        <v>28</v>
      </c>
      <c r="H51" s="8">
        <v>3</v>
      </c>
      <c r="I51" s="8" t="s">
        <v>28</v>
      </c>
      <c r="J51" s="8">
        <v>3</v>
      </c>
      <c r="K51" s="8" t="s">
        <v>31</v>
      </c>
      <c r="L51" s="8">
        <v>2</v>
      </c>
      <c r="M51" s="8" t="s">
        <v>31</v>
      </c>
      <c r="N51" s="8">
        <v>2</v>
      </c>
      <c r="O51" s="8" t="s">
        <v>47</v>
      </c>
      <c r="P51" s="40">
        <v>3</v>
      </c>
      <c r="Q51" s="40"/>
      <c r="R51" s="40"/>
    </row>
    <row r="52" spans="1:18" ht="15.75" x14ac:dyDescent="0.25">
      <c r="A52" s="11" t="s">
        <v>12</v>
      </c>
      <c r="B52" s="3">
        <f>SUM(B48:B51)</f>
        <v>38</v>
      </c>
      <c r="C52" s="3">
        <f>SUM(C48:C51)</f>
        <v>50</v>
      </c>
      <c r="D52" s="21"/>
      <c r="E52" s="3"/>
      <c r="F52" s="3">
        <f>SUM(F48:F51)</f>
        <v>7</v>
      </c>
      <c r="G52" s="3"/>
      <c r="H52" s="3">
        <f>SUM(H48:H51)</f>
        <v>7</v>
      </c>
      <c r="I52" s="3"/>
      <c r="J52" s="3">
        <f>SUM(J48:J51)</f>
        <v>7</v>
      </c>
      <c r="K52" s="3"/>
      <c r="L52" s="3">
        <f>SUM(L48:L51)</f>
        <v>6</v>
      </c>
      <c r="M52" s="3"/>
      <c r="N52" s="3">
        <f>SUM(N48:N51)</f>
        <v>6</v>
      </c>
      <c r="O52" s="3"/>
      <c r="P52" s="3">
        <f>SUM(P48:P51)</f>
        <v>5</v>
      </c>
      <c r="Q52" s="3"/>
      <c r="R52" s="40"/>
    </row>
    <row r="53" spans="1:18" ht="15.75" x14ac:dyDescent="0.25">
      <c r="A53" s="53" t="s">
        <v>49</v>
      </c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5"/>
    </row>
    <row r="54" spans="1:18" ht="30" customHeight="1" x14ac:dyDescent="0.25">
      <c r="A54" s="8" t="s">
        <v>1</v>
      </c>
      <c r="B54" s="40" t="s">
        <v>34</v>
      </c>
      <c r="C54" s="8" t="s">
        <v>68</v>
      </c>
      <c r="D54" s="40" t="s">
        <v>2</v>
      </c>
      <c r="E54" s="40" t="s">
        <v>3</v>
      </c>
      <c r="F54" s="40" t="s">
        <v>4</v>
      </c>
      <c r="G54" s="40" t="s">
        <v>5</v>
      </c>
      <c r="H54" s="40" t="s">
        <v>4</v>
      </c>
      <c r="I54" s="40" t="s">
        <v>6</v>
      </c>
      <c r="J54" s="40" t="s">
        <v>4</v>
      </c>
      <c r="K54" s="40" t="s">
        <v>7</v>
      </c>
      <c r="L54" s="40" t="s">
        <v>4</v>
      </c>
      <c r="M54" s="40" t="s">
        <v>8</v>
      </c>
      <c r="N54" s="40" t="s">
        <v>4</v>
      </c>
      <c r="O54" s="40" t="s">
        <v>9</v>
      </c>
      <c r="P54" s="40" t="s">
        <v>4</v>
      </c>
      <c r="Q54" s="40" t="s">
        <v>10</v>
      </c>
      <c r="R54" s="40" t="s">
        <v>4</v>
      </c>
    </row>
    <row r="55" spans="1:18" ht="18" customHeight="1" x14ac:dyDescent="0.25">
      <c r="A55" s="12" t="s">
        <v>13</v>
      </c>
      <c r="B55" s="40">
        <v>6</v>
      </c>
      <c r="C55" s="40">
        <v>12</v>
      </c>
      <c r="D55" s="64" t="s">
        <v>25</v>
      </c>
      <c r="E55" s="40" t="s">
        <v>64</v>
      </c>
      <c r="F55" s="40">
        <v>2</v>
      </c>
      <c r="G55" s="40"/>
      <c r="H55" s="40"/>
      <c r="I55" s="40" t="s">
        <v>64</v>
      </c>
      <c r="J55" s="40">
        <v>2</v>
      </c>
      <c r="K55" s="40"/>
      <c r="L55" s="40"/>
      <c r="M55" s="40" t="s">
        <v>64</v>
      </c>
      <c r="N55" s="40">
        <v>2</v>
      </c>
      <c r="O55" s="40"/>
      <c r="P55" s="40"/>
      <c r="Q55" s="40"/>
      <c r="R55" s="40"/>
    </row>
    <row r="56" spans="1:18" ht="15.75" customHeight="1" x14ac:dyDescent="0.25">
      <c r="A56" s="12" t="s">
        <v>13</v>
      </c>
      <c r="B56" s="40">
        <v>6</v>
      </c>
      <c r="C56" s="40">
        <v>12</v>
      </c>
      <c r="D56" s="65"/>
      <c r="E56" s="40"/>
      <c r="F56" s="40"/>
      <c r="G56" s="40" t="s">
        <v>84</v>
      </c>
      <c r="H56" s="40">
        <v>2</v>
      </c>
      <c r="I56" s="40"/>
      <c r="J56" s="40"/>
      <c r="K56" s="40" t="s">
        <v>84</v>
      </c>
      <c r="L56" s="40">
        <v>2</v>
      </c>
      <c r="M56" s="40"/>
      <c r="N56" s="40"/>
      <c r="O56" s="40" t="s">
        <v>84</v>
      </c>
      <c r="P56" s="40">
        <v>2</v>
      </c>
      <c r="Q56" s="40"/>
      <c r="R56" s="40"/>
    </row>
    <row r="57" spans="1:18" ht="15" customHeight="1" x14ac:dyDescent="0.25">
      <c r="A57" s="12" t="s">
        <v>11</v>
      </c>
      <c r="B57" s="40">
        <v>4.5</v>
      </c>
      <c r="C57" s="40">
        <v>12</v>
      </c>
      <c r="D57" s="65"/>
      <c r="E57" s="40"/>
      <c r="F57" s="40"/>
      <c r="G57" s="40" t="s">
        <v>61</v>
      </c>
      <c r="H57" s="40">
        <v>1.5</v>
      </c>
      <c r="I57" s="40"/>
      <c r="J57" s="40"/>
      <c r="K57" s="40" t="s">
        <v>61</v>
      </c>
      <c r="L57" s="40">
        <v>1.5</v>
      </c>
      <c r="M57" s="40"/>
      <c r="N57" s="40"/>
      <c r="O57" s="40" t="s">
        <v>61</v>
      </c>
      <c r="P57" s="40">
        <v>1.5</v>
      </c>
      <c r="Q57" s="40"/>
      <c r="R57" s="40"/>
    </row>
    <row r="58" spans="1:18" ht="15.75" x14ac:dyDescent="0.25">
      <c r="A58" s="11" t="s">
        <v>12</v>
      </c>
      <c r="B58" s="3">
        <f>SUM(B55:B57)</f>
        <v>16.5</v>
      </c>
      <c r="C58" s="3">
        <f>SUM(C55:C57)</f>
        <v>36</v>
      </c>
      <c r="D58" s="21"/>
      <c r="E58" s="3"/>
      <c r="F58" s="3">
        <f>SUM(F55:F57)</f>
        <v>2</v>
      </c>
      <c r="G58" s="3"/>
      <c r="H58" s="3">
        <f>SUM(H55:H57)</f>
        <v>3.5</v>
      </c>
      <c r="I58" s="3"/>
      <c r="J58" s="3">
        <f>SUM(J55:J57)</f>
        <v>2</v>
      </c>
      <c r="K58" s="3"/>
      <c r="L58" s="3">
        <f>SUM(L55:L57)</f>
        <v>3.5</v>
      </c>
      <c r="M58" s="3"/>
      <c r="N58" s="3">
        <f>SUM(N55:N57)</f>
        <v>2</v>
      </c>
      <c r="O58" s="3"/>
      <c r="P58" s="3">
        <f>SUM(P55:P57)</f>
        <v>3.5</v>
      </c>
      <c r="Q58" s="3"/>
      <c r="R58" s="40"/>
    </row>
    <row r="59" spans="1:18" ht="15.75" x14ac:dyDescent="0.25">
      <c r="A59" s="75" t="s">
        <v>35</v>
      </c>
      <c r="B59" s="75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6"/>
    </row>
    <row r="60" spans="1:18" ht="33" customHeight="1" x14ac:dyDescent="0.25">
      <c r="A60" s="8" t="s">
        <v>1</v>
      </c>
      <c r="B60" s="40" t="s">
        <v>34</v>
      </c>
      <c r="C60" s="8" t="s">
        <v>68</v>
      </c>
      <c r="D60" s="40" t="s">
        <v>2</v>
      </c>
      <c r="E60" s="40" t="s">
        <v>3</v>
      </c>
      <c r="F60" s="40" t="s">
        <v>4</v>
      </c>
      <c r="G60" s="40" t="s">
        <v>5</v>
      </c>
      <c r="H60" s="40" t="s">
        <v>4</v>
      </c>
      <c r="I60" s="40" t="s">
        <v>6</v>
      </c>
      <c r="J60" s="40" t="s">
        <v>4</v>
      </c>
      <c r="K60" s="40" t="s">
        <v>7</v>
      </c>
      <c r="L60" s="40" t="s">
        <v>4</v>
      </c>
      <c r="M60" s="40" t="s">
        <v>8</v>
      </c>
      <c r="N60" s="40" t="s">
        <v>4</v>
      </c>
      <c r="O60" s="40" t="s">
        <v>9</v>
      </c>
      <c r="P60" s="40" t="s">
        <v>4</v>
      </c>
      <c r="Q60" s="40" t="s">
        <v>10</v>
      </c>
      <c r="R60" s="3" t="s">
        <v>4</v>
      </c>
    </row>
    <row r="61" spans="1:18" ht="14.25" customHeight="1" x14ac:dyDescent="0.25">
      <c r="A61" s="12" t="s">
        <v>57</v>
      </c>
      <c r="B61" s="40">
        <v>10</v>
      </c>
      <c r="C61" s="40">
        <v>8</v>
      </c>
      <c r="D61" s="64" t="s">
        <v>25</v>
      </c>
      <c r="E61" s="40" t="s">
        <v>31</v>
      </c>
      <c r="F61" s="40">
        <v>2</v>
      </c>
      <c r="G61" s="40" t="s">
        <v>31</v>
      </c>
      <c r="H61" s="40">
        <v>2</v>
      </c>
      <c r="I61" s="40" t="s">
        <v>31</v>
      </c>
      <c r="J61" s="40">
        <v>2</v>
      </c>
      <c r="K61" s="40" t="s">
        <v>31</v>
      </c>
      <c r="L61" s="40">
        <v>2</v>
      </c>
      <c r="M61" s="40" t="s">
        <v>31</v>
      </c>
      <c r="N61" s="40">
        <v>2</v>
      </c>
      <c r="O61" s="40"/>
      <c r="P61" s="40"/>
      <c r="Q61" s="40"/>
      <c r="R61" s="40"/>
    </row>
    <row r="62" spans="1:18" ht="13.5" customHeight="1" x14ac:dyDescent="0.25">
      <c r="A62" s="12" t="s">
        <v>85</v>
      </c>
      <c r="B62" s="40">
        <v>6</v>
      </c>
      <c r="C62" s="40">
        <v>12</v>
      </c>
      <c r="D62" s="65"/>
      <c r="E62" s="40" t="s">
        <v>63</v>
      </c>
      <c r="F62" s="40">
        <v>2</v>
      </c>
      <c r="G62" s="40"/>
      <c r="H62" s="40"/>
      <c r="I62" s="40" t="s">
        <v>63</v>
      </c>
      <c r="J62" s="40">
        <v>2</v>
      </c>
      <c r="K62" s="40"/>
      <c r="L62" s="40"/>
      <c r="M62" s="40" t="s">
        <v>63</v>
      </c>
      <c r="N62" s="40">
        <v>2</v>
      </c>
      <c r="O62" s="40"/>
      <c r="P62" s="40"/>
      <c r="Q62" s="40"/>
      <c r="R62" s="40"/>
    </row>
    <row r="63" spans="1:18" ht="13.5" customHeight="1" x14ac:dyDescent="0.25">
      <c r="A63" s="12" t="s">
        <v>86</v>
      </c>
      <c r="B63" s="40">
        <v>6</v>
      </c>
      <c r="C63" s="40">
        <v>10</v>
      </c>
      <c r="D63" s="65"/>
      <c r="E63" s="40"/>
      <c r="F63" s="40"/>
      <c r="G63" s="40" t="s">
        <v>63</v>
      </c>
      <c r="H63" s="40">
        <v>2</v>
      </c>
      <c r="I63" s="40"/>
      <c r="J63" s="40"/>
      <c r="K63" s="40" t="s">
        <v>63</v>
      </c>
      <c r="L63" s="40">
        <v>2</v>
      </c>
      <c r="M63" s="40"/>
      <c r="N63" s="40"/>
      <c r="O63" s="40" t="s">
        <v>46</v>
      </c>
      <c r="P63" s="40">
        <v>2</v>
      </c>
      <c r="Q63" s="40"/>
      <c r="R63" s="40"/>
    </row>
    <row r="64" spans="1:18" ht="13.5" customHeight="1" x14ac:dyDescent="0.25">
      <c r="A64" s="12" t="s">
        <v>11</v>
      </c>
      <c r="B64" s="40">
        <v>4.5</v>
      </c>
      <c r="C64" s="40">
        <v>12</v>
      </c>
      <c r="D64" s="66"/>
      <c r="E64" s="40" t="s">
        <v>72</v>
      </c>
      <c r="F64" s="40">
        <v>1.5</v>
      </c>
      <c r="G64" s="40"/>
      <c r="H64" s="40"/>
      <c r="I64" s="40" t="s">
        <v>72</v>
      </c>
      <c r="J64" s="40">
        <v>1.5</v>
      </c>
      <c r="K64" s="40"/>
      <c r="L64" s="40"/>
      <c r="M64" s="40" t="s">
        <v>72</v>
      </c>
      <c r="N64" s="40">
        <v>1.5</v>
      </c>
      <c r="O64" s="40"/>
      <c r="P64" s="40"/>
      <c r="Q64" s="40"/>
      <c r="R64" s="40"/>
    </row>
    <row r="65" spans="1:18" ht="15.75" x14ac:dyDescent="0.25">
      <c r="A65" s="11" t="s">
        <v>12</v>
      </c>
      <c r="B65" s="3">
        <f>SUM(B61:B64)</f>
        <v>26.5</v>
      </c>
      <c r="C65" s="3">
        <f>SUM(C61:C64)</f>
        <v>42</v>
      </c>
      <c r="D65" s="15"/>
      <c r="E65" s="40"/>
      <c r="F65" s="3">
        <f>SUM(F61:F64)</f>
        <v>5.5</v>
      </c>
      <c r="G65" s="3"/>
      <c r="H65" s="3">
        <f>SUM(H61:H63)</f>
        <v>4</v>
      </c>
      <c r="I65" s="3"/>
      <c r="J65" s="3">
        <f>SUM(J61:J64)</f>
        <v>5.5</v>
      </c>
      <c r="K65" s="3"/>
      <c r="L65" s="3">
        <f>SUM(L61:L63)</f>
        <v>4</v>
      </c>
      <c r="M65" s="3"/>
      <c r="N65" s="3">
        <f>SUM(N61:N64)</f>
        <v>5.5</v>
      </c>
      <c r="O65" s="3"/>
      <c r="P65" s="3">
        <v>2</v>
      </c>
      <c r="Q65" s="3"/>
      <c r="R65" s="3"/>
    </row>
    <row r="66" spans="1:18" ht="15.75" customHeight="1" x14ac:dyDescent="0.25">
      <c r="A66" s="53" t="s">
        <v>73</v>
      </c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5"/>
    </row>
    <row r="67" spans="1:18" ht="30.75" customHeight="1" x14ac:dyDescent="0.25">
      <c r="A67" s="8" t="s">
        <v>1</v>
      </c>
      <c r="B67" s="40" t="s">
        <v>34</v>
      </c>
      <c r="C67" s="8" t="s">
        <v>68</v>
      </c>
      <c r="D67" s="40" t="s">
        <v>2</v>
      </c>
      <c r="E67" s="40" t="s">
        <v>3</v>
      </c>
      <c r="F67" s="40" t="s">
        <v>4</v>
      </c>
      <c r="G67" s="40" t="s">
        <v>5</v>
      </c>
      <c r="H67" s="40" t="s">
        <v>4</v>
      </c>
      <c r="I67" s="40" t="s">
        <v>6</v>
      </c>
      <c r="J67" s="40" t="s">
        <v>4</v>
      </c>
      <c r="K67" s="40" t="s">
        <v>7</v>
      </c>
      <c r="L67" s="40" t="s">
        <v>4</v>
      </c>
      <c r="M67" s="40" t="s">
        <v>8</v>
      </c>
      <c r="N67" s="40" t="s">
        <v>4</v>
      </c>
      <c r="O67" s="40" t="s">
        <v>9</v>
      </c>
      <c r="P67" s="40" t="s">
        <v>4</v>
      </c>
      <c r="Q67" s="40" t="s">
        <v>10</v>
      </c>
      <c r="R67" s="3" t="s">
        <v>4</v>
      </c>
    </row>
    <row r="68" spans="1:18" ht="16.5" customHeight="1" x14ac:dyDescent="0.25">
      <c r="A68" s="12" t="s">
        <v>100</v>
      </c>
      <c r="B68" s="40">
        <v>10</v>
      </c>
      <c r="C68" s="40">
        <v>12</v>
      </c>
      <c r="D68" s="64" t="s">
        <v>26</v>
      </c>
      <c r="E68" s="40" t="s">
        <v>31</v>
      </c>
      <c r="F68" s="40">
        <v>2</v>
      </c>
      <c r="G68" s="40" t="s">
        <v>31</v>
      </c>
      <c r="H68" s="40">
        <v>2</v>
      </c>
      <c r="I68" s="40" t="s">
        <v>31</v>
      </c>
      <c r="J68" s="40">
        <v>2</v>
      </c>
      <c r="K68" s="22"/>
      <c r="L68" s="22"/>
      <c r="M68" s="40" t="s">
        <v>31</v>
      </c>
      <c r="N68" s="40">
        <v>2</v>
      </c>
      <c r="O68" s="40" t="s">
        <v>45</v>
      </c>
      <c r="P68" s="40">
        <v>2</v>
      </c>
      <c r="Q68" s="40"/>
      <c r="R68" s="40"/>
    </row>
    <row r="69" spans="1:18" ht="16.5" customHeight="1" x14ac:dyDescent="0.25">
      <c r="A69" s="12" t="s">
        <v>90</v>
      </c>
      <c r="B69" s="40">
        <v>10</v>
      </c>
      <c r="C69" s="40">
        <v>12</v>
      </c>
      <c r="D69" s="65"/>
      <c r="E69" s="8"/>
      <c r="F69" s="8"/>
      <c r="G69" s="8" t="s">
        <v>63</v>
      </c>
      <c r="H69" s="8">
        <v>2</v>
      </c>
      <c r="I69" s="8" t="s">
        <v>63</v>
      </c>
      <c r="J69" s="8">
        <v>2</v>
      </c>
      <c r="K69" s="40" t="s">
        <v>31</v>
      </c>
      <c r="L69" s="40">
        <v>2</v>
      </c>
      <c r="M69" s="8" t="s">
        <v>63</v>
      </c>
      <c r="N69" s="8">
        <v>2</v>
      </c>
      <c r="O69" s="8" t="s">
        <v>53</v>
      </c>
      <c r="P69" s="40">
        <v>2</v>
      </c>
      <c r="Q69" s="40"/>
      <c r="R69" s="40"/>
    </row>
    <row r="70" spans="1:18" ht="15.75" customHeight="1" x14ac:dyDescent="0.25">
      <c r="A70" s="12" t="s">
        <v>87</v>
      </c>
      <c r="B70" s="40">
        <v>6</v>
      </c>
      <c r="C70" s="40">
        <v>23</v>
      </c>
      <c r="D70" s="65"/>
      <c r="E70" s="8" t="s">
        <v>98</v>
      </c>
      <c r="F70" s="8">
        <v>2</v>
      </c>
      <c r="G70" s="8"/>
      <c r="H70" s="8"/>
      <c r="I70" s="8" t="s">
        <v>98</v>
      </c>
      <c r="J70" s="8">
        <v>2</v>
      </c>
      <c r="K70" s="8"/>
      <c r="L70" s="8"/>
      <c r="M70" s="8" t="s">
        <v>98</v>
      </c>
      <c r="N70" s="8">
        <v>2</v>
      </c>
      <c r="O70" s="8"/>
      <c r="P70" s="40"/>
      <c r="Q70" s="40"/>
      <c r="R70" s="40"/>
    </row>
    <row r="71" spans="1:18" ht="18" customHeight="1" x14ac:dyDescent="0.25">
      <c r="A71" s="12" t="s">
        <v>13</v>
      </c>
      <c r="B71" s="40">
        <v>6</v>
      </c>
      <c r="C71" s="40">
        <v>20</v>
      </c>
      <c r="D71" s="65"/>
      <c r="E71" s="8" t="s">
        <v>63</v>
      </c>
      <c r="F71" s="8">
        <v>2</v>
      </c>
      <c r="G71" s="8"/>
      <c r="H71" s="8"/>
      <c r="I71" s="8"/>
      <c r="J71" s="8"/>
      <c r="K71" s="8" t="s">
        <v>63</v>
      </c>
      <c r="L71" s="8">
        <v>2</v>
      </c>
      <c r="M71" s="8"/>
      <c r="N71" s="8"/>
      <c r="O71" s="8"/>
      <c r="P71" s="40"/>
      <c r="Q71" s="40"/>
      <c r="R71" s="40"/>
    </row>
    <row r="72" spans="1:18" ht="18.75" customHeight="1" x14ac:dyDescent="0.25">
      <c r="A72" s="12" t="s">
        <v>11</v>
      </c>
      <c r="B72" s="40">
        <v>4.5</v>
      </c>
      <c r="C72" s="40">
        <v>12</v>
      </c>
      <c r="D72" s="65"/>
      <c r="E72" s="8"/>
      <c r="F72" s="8"/>
      <c r="G72" s="8" t="s">
        <v>99</v>
      </c>
      <c r="H72" s="8">
        <v>1.5</v>
      </c>
      <c r="I72" s="8" t="s">
        <v>50</v>
      </c>
      <c r="J72" s="8">
        <v>1.5</v>
      </c>
      <c r="K72" s="8" t="s">
        <v>99</v>
      </c>
      <c r="L72" s="8">
        <v>1.5</v>
      </c>
      <c r="M72" s="8"/>
      <c r="N72" s="8"/>
      <c r="O72" s="8" t="s">
        <v>71</v>
      </c>
      <c r="P72" s="40">
        <v>2</v>
      </c>
      <c r="Q72" s="40"/>
      <c r="R72" s="40"/>
    </row>
    <row r="73" spans="1:18" ht="15.75" x14ac:dyDescent="0.25">
      <c r="A73" s="38" t="s">
        <v>12</v>
      </c>
      <c r="B73" s="3">
        <f>SUM(B68:B72)</f>
        <v>36.5</v>
      </c>
      <c r="C73" s="3">
        <f>SUM(C68:C72)</f>
        <v>79</v>
      </c>
      <c r="D73" s="15"/>
      <c r="E73" s="8"/>
      <c r="F73" s="3">
        <f>SUM(F68:F72)</f>
        <v>6</v>
      </c>
      <c r="G73" s="8"/>
      <c r="H73" s="3">
        <f>SUM(H68:H72)</f>
        <v>5.5</v>
      </c>
      <c r="I73" s="8"/>
      <c r="J73" s="3">
        <f>SUM(J68:J72)</f>
        <v>7.5</v>
      </c>
      <c r="K73" s="8"/>
      <c r="L73" s="3">
        <f>SUM(L69:L72)</f>
        <v>5.5</v>
      </c>
      <c r="M73" s="8"/>
      <c r="N73" s="3">
        <f>SUM(N68:N72)</f>
        <v>6</v>
      </c>
      <c r="O73" s="8"/>
      <c r="P73" s="3">
        <f>SUM(P68:P72)</f>
        <v>6</v>
      </c>
      <c r="Q73" s="40"/>
      <c r="R73" s="40"/>
    </row>
    <row r="74" spans="1:18" ht="20.25" customHeight="1" x14ac:dyDescent="0.3">
      <c r="A74" s="77" t="s">
        <v>17</v>
      </c>
      <c r="B74" s="77"/>
      <c r="C74" s="77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77"/>
      <c r="O74" s="77"/>
      <c r="P74" s="77"/>
      <c r="Q74" s="77"/>
      <c r="R74" s="77"/>
    </row>
    <row r="75" spans="1:18" ht="20.25" customHeight="1" x14ac:dyDescent="0.25">
      <c r="A75" s="53" t="s">
        <v>70</v>
      </c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5"/>
    </row>
    <row r="76" spans="1:18" ht="31.5" customHeight="1" x14ac:dyDescent="0.25">
      <c r="A76" s="8" t="s">
        <v>1</v>
      </c>
      <c r="B76" s="40" t="s">
        <v>34</v>
      </c>
      <c r="C76" s="8" t="s">
        <v>68</v>
      </c>
      <c r="D76" s="40" t="s">
        <v>2</v>
      </c>
      <c r="E76" s="40" t="s">
        <v>3</v>
      </c>
      <c r="F76" s="40" t="s">
        <v>4</v>
      </c>
      <c r="G76" s="40" t="s">
        <v>5</v>
      </c>
      <c r="H76" s="40" t="s">
        <v>4</v>
      </c>
      <c r="I76" s="40" t="s">
        <v>6</v>
      </c>
      <c r="J76" s="40" t="s">
        <v>4</v>
      </c>
      <c r="K76" s="40" t="s">
        <v>7</v>
      </c>
      <c r="L76" s="40" t="s">
        <v>4</v>
      </c>
      <c r="M76" s="40" t="s">
        <v>8</v>
      </c>
      <c r="N76" s="40" t="s">
        <v>4</v>
      </c>
      <c r="O76" s="40" t="s">
        <v>9</v>
      </c>
      <c r="P76" s="40" t="s">
        <v>4</v>
      </c>
      <c r="Q76" s="40" t="s">
        <v>10</v>
      </c>
      <c r="R76" s="3" t="s">
        <v>4</v>
      </c>
    </row>
    <row r="77" spans="1:18" ht="15.75" customHeight="1" x14ac:dyDescent="0.25">
      <c r="A77" s="10" t="s">
        <v>62</v>
      </c>
      <c r="B77" s="8">
        <v>14</v>
      </c>
      <c r="C77" s="8">
        <v>5</v>
      </c>
      <c r="D77" s="80" t="s">
        <v>36</v>
      </c>
      <c r="E77" s="8" t="s">
        <v>104</v>
      </c>
      <c r="F77" s="8">
        <v>3</v>
      </c>
      <c r="G77" s="8" t="s">
        <v>104</v>
      </c>
      <c r="H77" s="8">
        <v>3</v>
      </c>
      <c r="I77" s="8" t="s">
        <v>104</v>
      </c>
      <c r="J77" s="8">
        <v>3</v>
      </c>
      <c r="K77" s="8" t="s">
        <v>104</v>
      </c>
      <c r="L77" s="8">
        <v>3</v>
      </c>
      <c r="M77" s="8" t="s">
        <v>105</v>
      </c>
      <c r="N77" s="8">
        <v>2</v>
      </c>
      <c r="O77" s="8"/>
      <c r="P77" s="8"/>
      <c r="Q77" s="40"/>
      <c r="R77" s="40"/>
    </row>
    <row r="78" spans="1:18" ht="16.5" customHeight="1" x14ac:dyDescent="0.25">
      <c r="A78" s="4" t="s">
        <v>88</v>
      </c>
      <c r="B78" s="8">
        <v>8</v>
      </c>
      <c r="C78" s="8">
        <v>12</v>
      </c>
      <c r="D78" s="81"/>
      <c r="E78" s="8" t="s">
        <v>31</v>
      </c>
      <c r="F78" s="8">
        <v>2</v>
      </c>
      <c r="G78" s="8"/>
      <c r="H78" s="8"/>
      <c r="I78" s="8"/>
      <c r="J78" s="8"/>
      <c r="K78" s="8" t="s">
        <v>31</v>
      </c>
      <c r="L78" s="8">
        <v>2</v>
      </c>
      <c r="M78" s="8" t="s">
        <v>52</v>
      </c>
      <c r="N78" s="8">
        <v>2</v>
      </c>
      <c r="O78" s="8" t="s">
        <v>53</v>
      </c>
      <c r="P78" s="8">
        <v>2</v>
      </c>
      <c r="Q78" s="40"/>
      <c r="R78" s="40"/>
    </row>
    <row r="79" spans="1:18" ht="13.5" customHeight="1" x14ac:dyDescent="0.25">
      <c r="A79" s="4" t="s">
        <v>32</v>
      </c>
      <c r="B79" s="8">
        <v>6</v>
      </c>
      <c r="C79" s="8">
        <v>22</v>
      </c>
      <c r="D79" s="82"/>
      <c r="E79" s="8"/>
      <c r="F79" s="8"/>
      <c r="G79" s="8" t="s">
        <v>31</v>
      </c>
      <c r="H79" s="8">
        <v>2</v>
      </c>
      <c r="I79" s="8" t="s">
        <v>31</v>
      </c>
      <c r="J79" s="8">
        <v>2</v>
      </c>
      <c r="K79" s="8"/>
      <c r="L79" s="8"/>
      <c r="M79" s="8"/>
      <c r="N79" s="8"/>
      <c r="O79" s="8" t="s">
        <v>45</v>
      </c>
      <c r="P79" s="8">
        <v>2</v>
      </c>
      <c r="Q79" s="40"/>
      <c r="R79" s="40"/>
    </row>
    <row r="80" spans="1:18" ht="15.75" x14ac:dyDescent="0.25">
      <c r="A80" s="11" t="s">
        <v>12</v>
      </c>
      <c r="B80" s="3">
        <f>SUM(B77:B79)</f>
        <v>28</v>
      </c>
      <c r="C80" s="3">
        <f>SUM(C77:C79)</f>
        <v>39</v>
      </c>
      <c r="D80" s="45"/>
      <c r="E80" s="3"/>
      <c r="F80" s="3">
        <f>SUM(F77:F79)</f>
        <v>5</v>
      </c>
      <c r="G80" s="3"/>
      <c r="H80" s="3">
        <f>SUM(H77:H79)</f>
        <v>5</v>
      </c>
      <c r="I80" s="3"/>
      <c r="J80" s="3">
        <f>SUM(J77:J79)</f>
        <v>5</v>
      </c>
      <c r="K80" s="3"/>
      <c r="L80" s="3">
        <f>SUM(L77:L79)</f>
        <v>5</v>
      </c>
      <c r="M80" s="3"/>
      <c r="N80" s="3">
        <f>SUM(N77:N79)</f>
        <v>4</v>
      </c>
      <c r="O80" s="3"/>
      <c r="P80" s="3">
        <f>SUM(P77:P79)</f>
        <v>4</v>
      </c>
      <c r="Q80" s="3"/>
      <c r="R80" s="3"/>
    </row>
    <row r="81" spans="1:18" ht="17.25" customHeight="1" x14ac:dyDescent="0.25">
      <c r="A81" s="53" t="s">
        <v>20</v>
      </c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5"/>
    </row>
    <row r="82" spans="1:18" ht="27.75" customHeight="1" x14ac:dyDescent="0.25">
      <c r="A82" s="8" t="s">
        <v>1</v>
      </c>
      <c r="B82" s="40" t="s">
        <v>34</v>
      </c>
      <c r="C82" s="8" t="s">
        <v>68</v>
      </c>
      <c r="D82" s="40" t="s">
        <v>2</v>
      </c>
      <c r="E82" s="40" t="s">
        <v>3</v>
      </c>
      <c r="F82" s="40" t="s">
        <v>4</v>
      </c>
      <c r="G82" s="40" t="s">
        <v>5</v>
      </c>
      <c r="H82" s="40" t="s">
        <v>4</v>
      </c>
      <c r="I82" s="40" t="s">
        <v>6</v>
      </c>
      <c r="J82" s="40" t="s">
        <v>4</v>
      </c>
      <c r="K82" s="40" t="s">
        <v>7</v>
      </c>
      <c r="L82" s="40" t="s">
        <v>4</v>
      </c>
      <c r="M82" s="40" t="s">
        <v>8</v>
      </c>
      <c r="N82" s="40" t="s">
        <v>4</v>
      </c>
      <c r="O82" s="40" t="s">
        <v>9</v>
      </c>
      <c r="P82" s="40" t="s">
        <v>4</v>
      </c>
      <c r="Q82" s="40" t="s">
        <v>10</v>
      </c>
      <c r="R82" s="3" t="s">
        <v>4</v>
      </c>
    </row>
    <row r="83" spans="1:18" ht="11.25" customHeight="1" x14ac:dyDescent="0.25">
      <c r="A83" s="85" t="s">
        <v>89</v>
      </c>
      <c r="B83" s="71">
        <v>18</v>
      </c>
      <c r="C83" s="71">
        <v>8</v>
      </c>
      <c r="D83" s="78" t="s">
        <v>36</v>
      </c>
      <c r="E83" s="59" t="s">
        <v>104</v>
      </c>
      <c r="F83" s="59">
        <v>3</v>
      </c>
      <c r="G83" s="59" t="s">
        <v>104</v>
      </c>
      <c r="H83" s="59">
        <v>3</v>
      </c>
      <c r="I83" s="71"/>
      <c r="J83" s="71"/>
      <c r="K83" s="59" t="s">
        <v>104</v>
      </c>
      <c r="L83" s="59">
        <v>3</v>
      </c>
      <c r="M83" s="59" t="s">
        <v>104</v>
      </c>
      <c r="N83" s="59">
        <v>3</v>
      </c>
      <c r="O83" s="59" t="s">
        <v>27</v>
      </c>
      <c r="P83" s="59">
        <v>3</v>
      </c>
      <c r="Q83" s="71" t="s">
        <v>43</v>
      </c>
      <c r="R83" s="71">
        <v>3</v>
      </c>
    </row>
    <row r="84" spans="1:18" ht="6" customHeight="1" x14ac:dyDescent="0.25">
      <c r="A84" s="86"/>
      <c r="B84" s="73"/>
      <c r="C84" s="73"/>
      <c r="D84" s="78"/>
      <c r="E84" s="60"/>
      <c r="F84" s="60"/>
      <c r="G84" s="60"/>
      <c r="H84" s="60"/>
      <c r="I84" s="73"/>
      <c r="J84" s="73"/>
      <c r="K84" s="60"/>
      <c r="L84" s="60"/>
      <c r="M84" s="60"/>
      <c r="N84" s="60"/>
      <c r="O84" s="60"/>
      <c r="P84" s="60"/>
      <c r="Q84" s="73"/>
      <c r="R84" s="73"/>
    </row>
    <row r="85" spans="1:18" ht="14.25" customHeight="1" x14ac:dyDescent="0.25">
      <c r="A85" s="50" t="s">
        <v>90</v>
      </c>
      <c r="B85" s="47">
        <v>14</v>
      </c>
      <c r="C85" s="47">
        <v>9</v>
      </c>
      <c r="D85" s="78"/>
      <c r="E85" s="47" t="s">
        <v>31</v>
      </c>
      <c r="F85" s="47">
        <v>2</v>
      </c>
      <c r="G85" s="47" t="s">
        <v>31</v>
      </c>
      <c r="H85" s="47">
        <v>2</v>
      </c>
      <c r="I85" s="47"/>
      <c r="J85" s="47"/>
      <c r="K85" s="47" t="s">
        <v>31</v>
      </c>
      <c r="L85" s="47">
        <v>2</v>
      </c>
      <c r="M85" s="47" t="s">
        <v>31</v>
      </c>
      <c r="N85" s="47">
        <v>2</v>
      </c>
      <c r="O85" s="47" t="s">
        <v>43</v>
      </c>
      <c r="P85" s="47">
        <v>3</v>
      </c>
      <c r="Q85" s="47" t="s">
        <v>55</v>
      </c>
      <c r="R85" s="47">
        <v>3</v>
      </c>
    </row>
    <row r="86" spans="1:18" ht="15.75" x14ac:dyDescent="0.25">
      <c r="A86" s="11" t="s">
        <v>12</v>
      </c>
      <c r="B86" s="3">
        <f>SUM(B83:B85)</f>
        <v>32</v>
      </c>
      <c r="C86" s="3">
        <f>SUM(C83:C85)</f>
        <v>17</v>
      </c>
      <c r="D86" s="15"/>
      <c r="E86" s="8"/>
      <c r="F86" s="3">
        <f>SUM(F83:F85)</f>
        <v>5</v>
      </c>
      <c r="G86" s="8"/>
      <c r="H86" s="3">
        <f>SUM(H83:H85)</f>
        <v>5</v>
      </c>
      <c r="I86" s="8"/>
      <c r="J86" s="3"/>
      <c r="K86" s="8"/>
      <c r="L86" s="3">
        <f>SUM(L83:L85)</f>
        <v>5</v>
      </c>
      <c r="M86" s="8"/>
      <c r="N86" s="3">
        <f>SUM(N83:N85)</f>
        <v>5</v>
      </c>
      <c r="O86" s="8"/>
      <c r="P86" s="3">
        <f>SUM(P83:P85)</f>
        <v>6</v>
      </c>
      <c r="Q86" s="40"/>
      <c r="R86" s="3">
        <f>SUM(R83:R85)</f>
        <v>6</v>
      </c>
    </row>
    <row r="87" spans="1:18" ht="15.75" customHeight="1" x14ac:dyDescent="0.25">
      <c r="A87" s="74" t="s">
        <v>18</v>
      </c>
      <c r="B87" s="74"/>
      <c r="C87" s="74"/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4"/>
      <c r="O87" s="74"/>
      <c r="P87" s="74"/>
      <c r="Q87" s="74"/>
      <c r="R87" s="74"/>
    </row>
    <row r="88" spans="1:18" ht="30" customHeight="1" x14ac:dyDescent="0.25">
      <c r="A88" s="48" t="s">
        <v>1</v>
      </c>
      <c r="B88" s="46" t="s">
        <v>34</v>
      </c>
      <c r="C88" s="8" t="s">
        <v>68</v>
      </c>
      <c r="D88" s="46" t="s">
        <v>2</v>
      </c>
      <c r="E88" s="40" t="s">
        <v>3</v>
      </c>
      <c r="F88" s="40" t="s">
        <v>4</v>
      </c>
      <c r="G88" s="46" t="s">
        <v>5</v>
      </c>
      <c r="H88" s="46" t="s">
        <v>4</v>
      </c>
      <c r="I88" s="40" t="s">
        <v>6</v>
      </c>
      <c r="J88" s="46" t="s">
        <v>4</v>
      </c>
      <c r="K88" s="46" t="s">
        <v>7</v>
      </c>
      <c r="L88" s="46" t="s">
        <v>4</v>
      </c>
      <c r="M88" s="40" t="s">
        <v>8</v>
      </c>
      <c r="N88" s="46" t="s">
        <v>4</v>
      </c>
      <c r="O88" s="46" t="s">
        <v>9</v>
      </c>
      <c r="P88" s="46" t="s">
        <v>4</v>
      </c>
      <c r="Q88" s="40" t="s">
        <v>10</v>
      </c>
      <c r="R88" s="3" t="s">
        <v>4</v>
      </c>
    </row>
    <row r="89" spans="1:18" ht="15" customHeight="1" x14ac:dyDescent="0.25">
      <c r="A89" s="29" t="s">
        <v>13</v>
      </c>
      <c r="B89" s="30">
        <v>8</v>
      </c>
      <c r="C89" s="30">
        <v>12</v>
      </c>
      <c r="D89" s="83"/>
      <c r="E89" s="40" t="s">
        <v>31</v>
      </c>
      <c r="F89" s="40">
        <v>2</v>
      </c>
      <c r="G89" s="30"/>
      <c r="H89" s="30"/>
      <c r="I89" s="40" t="s">
        <v>31</v>
      </c>
      <c r="J89" s="40">
        <v>2</v>
      </c>
      <c r="K89" s="30"/>
      <c r="L89" s="30"/>
      <c r="M89" s="40" t="s">
        <v>31</v>
      </c>
      <c r="N89" s="40">
        <v>2</v>
      </c>
      <c r="O89" s="30" t="s">
        <v>51</v>
      </c>
      <c r="P89" s="30">
        <v>2</v>
      </c>
      <c r="Q89" s="18"/>
      <c r="R89" s="40"/>
    </row>
    <row r="90" spans="1:18" ht="15" customHeight="1" x14ac:dyDescent="0.25">
      <c r="A90" s="29" t="s">
        <v>93</v>
      </c>
      <c r="B90" s="30">
        <v>14</v>
      </c>
      <c r="C90" s="30">
        <v>6</v>
      </c>
      <c r="D90" s="84"/>
      <c r="E90" s="30" t="s">
        <v>63</v>
      </c>
      <c r="F90" s="30">
        <v>2</v>
      </c>
      <c r="G90" s="30" t="s">
        <v>41</v>
      </c>
      <c r="H90" s="30">
        <v>2</v>
      </c>
      <c r="I90" s="30" t="s">
        <v>63</v>
      </c>
      <c r="J90" s="30">
        <v>2</v>
      </c>
      <c r="K90" s="30"/>
      <c r="L90" s="30"/>
      <c r="M90" s="30" t="s">
        <v>63</v>
      </c>
      <c r="N90" s="30">
        <v>2</v>
      </c>
      <c r="O90" s="30" t="s">
        <v>27</v>
      </c>
      <c r="P90" s="30">
        <v>3</v>
      </c>
      <c r="Q90" s="31" t="s">
        <v>43</v>
      </c>
      <c r="R90" s="8">
        <v>3</v>
      </c>
    </row>
    <row r="91" spans="1:18" ht="17.25" customHeight="1" x14ac:dyDescent="0.25">
      <c r="A91" s="32" t="s">
        <v>12</v>
      </c>
      <c r="B91" s="33">
        <f>B90+B89</f>
        <v>22</v>
      </c>
      <c r="C91" s="33">
        <f>C90+C89</f>
        <v>18</v>
      </c>
      <c r="D91" s="34"/>
      <c r="E91" s="33"/>
      <c r="F91" s="33">
        <f>SUM(F89:F90)</f>
        <v>4</v>
      </c>
      <c r="G91" s="33"/>
      <c r="H91" s="33">
        <f>SUM(H89:H90)</f>
        <v>2</v>
      </c>
      <c r="I91" s="33"/>
      <c r="J91" s="33">
        <f>SUM(J89:J90)</f>
        <v>4</v>
      </c>
      <c r="K91" s="35"/>
      <c r="L91" s="33"/>
      <c r="M91" s="33"/>
      <c r="N91" s="33">
        <f>SUM(N89:N90)</f>
        <v>4</v>
      </c>
      <c r="O91" s="33"/>
      <c r="P91" s="33">
        <v>5</v>
      </c>
      <c r="Q91" s="3"/>
      <c r="R91" s="3">
        <v>3</v>
      </c>
    </row>
    <row r="92" spans="1:18" ht="15.75" customHeight="1" x14ac:dyDescent="0.25">
      <c r="A92" s="53" t="s">
        <v>116</v>
      </c>
      <c r="B92" s="54"/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5"/>
    </row>
    <row r="93" spans="1:18" ht="30.75" customHeight="1" x14ac:dyDescent="0.25">
      <c r="A93" s="8" t="s">
        <v>1</v>
      </c>
      <c r="B93" s="40" t="s">
        <v>34</v>
      </c>
      <c r="C93" s="8" t="s">
        <v>68</v>
      </c>
      <c r="D93" s="40" t="s">
        <v>2</v>
      </c>
      <c r="E93" s="40" t="s">
        <v>3</v>
      </c>
      <c r="F93" s="40" t="s">
        <v>4</v>
      </c>
      <c r="G93" s="40" t="s">
        <v>5</v>
      </c>
      <c r="H93" s="40" t="s">
        <v>4</v>
      </c>
      <c r="I93" s="40" t="s">
        <v>6</v>
      </c>
      <c r="J93" s="40" t="s">
        <v>4</v>
      </c>
      <c r="K93" s="40" t="s">
        <v>7</v>
      </c>
      <c r="L93" s="40" t="s">
        <v>4</v>
      </c>
      <c r="M93" s="40" t="s">
        <v>8</v>
      </c>
      <c r="N93" s="40" t="s">
        <v>4</v>
      </c>
      <c r="O93" s="40" t="s">
        <v>9</v>
      </c>
      <c r="P93" s="40" t="s">
        <v>4</v>
      </c>
      <c r="Q93" s="40" t="s">
        <v>10</v>
      </c>
      <c r="R93" s="40" t="s">
        <v>4</v>
      </c>
    </row>
    <row r="94" spans="1:18" ht="17.25" customHeight="1" x14ac:dyDescent="0.25">
      <c r="A94" s="12" t="s">
        <v>11</v>
      </c>
      <c r="B94" s="40">
        <v>6</v>
      </c>
      <c r="C94" s="40">
        <v>15</v>
      </c>
      <c r="D94" s="51" t="s">
        <v>36</v>
      </c>
      <c r="E94" s="40" t="s">
        <v>38</v>
      </c>
      <c r="F94" s="40">
        <v>2</v>
      </c>
      <c r="G94" s="8"/>
      <c r="H94" s="8"/>
      <c r="I94" s="40" t="s">
        <v>38</v>
      </c>
      <c r="J94" s="40">
        <v>2</v>
      </c>
      <c r="K94" s="8"/>
      <c r="L94" s="8"/>
      <c r="M94" s="40" t="s">
        <v>38</v>
      </c>
      <c r="N94" s="40">
        <v>2</v>
      </c>
      <c r="O94" s="6"/>
      <c r="P94" s="40"/>
      <c r="Q94" s="40"/>
      <c r="R94" s="40"/>
    </row>
    <row r="95" spans="1:18" ht="15.75" x14ac:dyDescent="0.25">
      <c r="A95" s="11" t="s">
        <v>12</v>
      </c>
      <c r="B95" s="3">
        <f>SUM(B94:B94)</f>
        <v>6</v>
      </c>
      <c r="C95" s="3">
        <f>SUM(C94:C94)</f>
        <v>15</v>
      </c>
      <c r="D95" s="15"/>
      <c r="E95" s="8"/>
      <c r="F95" s="3">
        <v>2</v>
      </c>
      <c r="G95" s="8"/>
      <c r="H95" s="3"/>
      <c r="I95" s="8"/>
      <c r="J95" s="3">
        <v>2</v>
      </c>
      <c r="K95" s="8"/>
      <c r="L95" s="3"/>
      <c r="M95" s="8"/>
      <c r="N95" s="3">
        <v>2</v>
      </c>
      <c r="O95" s="8"/>
      <c r="P95" s="3"/>
      <c r="Q95" s="40"/>
      <c r="R95" s="3"/>
    </row>
    <row r="96" spans="1:18" ht="15.75" x14ac:dyDescent="0.25">
      <c r="A96" s="67" t="s">
        <v>29</v>
      </c>
      <c r="B96" s="68"/>
      <c r="C96" s="68"/>
      <c r="D96" s="68"/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9"/>
    </row>
    <row r="97" spans="1:18" ht="28.5" customHeight="1" x14ac:dyDescent="0.25">
      <c r="A97" s="8" t="s">
        <v>1</v>
      </c>
      <c r="B97" s="40" t="s">
        <v>34</v>
      </c>
      <c r="C97" s="8" t="s">
        <v>68</v>
      </c>
      <c r="D97" s="40" t="s">
        <v>2</v>
      </c>
      <c r="E97" s="40" t="s">
        <v>3</v>
      </c>
      <c r="F97" s="40" t="s">
        <v>4</v>
      </c>
      <c r="G97" s="40" t="s">
        <v>5</v>
      </c>
      <c r="H97" s="40" t="s">
        <v>4</v>
      </c>
      <c r="I97" s="40" t="s">
        <v>6</v>
      </c>
      <c r="J97" s="40" t="s">
        <v>4</v>
      </c>
      <c r="K97" s="40" t="s">
        <v>7</v>
      </c>
      <c r="L97" s="40" t="s">
        <v>4</v>
      </c>
      <c r="M97" s="40" t="s">
        <v>8</v>
      </c>
      <c r="N97" s="40" t="s">
        <v>4</v>
      </c>
      <c r="O97" s="40" t="s">
        <v>9</v>
      </c>
      <c r="P97" s="40" t="s">
        <v>4</v>
      </c>
      <c r="Q97" s="40" t="s">
        <v>10</v>
      </c>
      <c r="R97" s="3" t="s">
        <v>4</v>
      </c>
    </row>
    <row r="98" spans="1:18" ht="20.25" customHeight="1" x14ac:dyDescent="0.25">
      <c r="A98" s="4" t="s">
        <v>91</v>
      </c>
      <c r="B98" s="48">
        <v>20</v>
      </c>
      <c r="C98" s="40">
        <v>7</v>
      </c>
      <c r="D98" s="40" t="s">
        <v>36</v>
      </c>
      <c r="E98" s="40" t="s">
        <v>28</v>
      </c>
      <c r="F98" s="40">
        <v>3</v>
      </c>
      <c r="G98" s="40"/>
      <c r="H98" s="40"/>
      <c r="I98" s="40" t="s">
        <v>28</v>
      </c>
      <c r="J98" s="40">
        <v>3</v>
      </c>
      <c r="K98" s="40" t="s">
        <v>28</v>
      </c>
      <c r="L98" s="40">
        <v>3</v>
      </c>
      <c r="M98" s="40" t="s">
        <v>28</v>
      </c>
      <c r="N98" s="40">
        <v>3</v>
      </c>
      <c r="O98" s="40" t="s">
        <v>103</v>
      </c>
      <c r="P98" s="40">
        <v>4</v>
      </c>
      <c r="Q98" s="40" t="s">
        <v>92</v>
      </c>
      <c r="R98" s="18">
        <v>4</v>
      </c>
    </row>
    <row r="99" spans="1:18" ht="15.75" x14ac:dyDescent="0.25">
      <c r="A99" s="38" t="s">
        <v>12</v>
      </c>
      <c r="B99" s="2">
        <f>SUM(B98)</f>
        <v>20</v>
      </c>
      <c r="C99" s="2">
        <f>SUM(C98)</f>
        <v>7</v>
      </c>
      <c r="D99" s="16"/>
      <c r="E99" s="3"/>
      <c r="F99" s="2">
        <f>SUM(F98)</f>
        <v>3</v>
      </c>
      <c r="G99" s="3"/>
      <c r="H99" s="3"/>
      <c r="I99" s="3"/>
      <c r="J99" s="2">
        <f>SUM(J98)</f>
        <v>3</v>
      </c>
      <c r="K99" s="3"/>
      <c r="L99" s="2">
        <f>SUM(L98)</f>
        <v>3</v>
      </c>
      <c r="M99" s="3"/>
      <c r="N99" s="2">
        <f>SUM(N98)</f>
        <v>3</v>
      </c>
      <c r="O99" s="3"/>
      <c r="P99" s="2">
        <f>SUM(P98)</f>
        <v>4</v>
      </c>
      <c r="Q99" s="3"/>
      <c r="R99" s="2">
        <f>SUM(R98)</f>
        <v>4</v>
      </c>
    </row>
    <row r="100" spans="1:18" ht="15.75" customHeight="1" x14ac:dyDescent="0.25">
      <c r="A100" s="53" t="s">
        <v>23</v>
      </c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55"/>
    </row>
    <row r="101" spans="1:18" ht="29.25" customHeight="1" x14ac:dyDescent="0.25">
      <c r="A101" s="8" t="s">
        <v>1</v>
      </c>
      <c r="B101" s="40" t="s">
        <v>34</v>
      </c>
      <c r="C101" s="8" t="s">
        <v>68</v>
      </c>
      <c r="D101" s="40" t="s">
        <v>2</v>
      </c>
      <c r="E101" s="40" t="s">
        <v>3</v>
      </c>
      <c r="F101" s="40" t="s">
        <v>4</v>
      </c>
      <c r="G101" s="40" t="s">
        <v>5</v>
      </c>
      <c r="H101" s="40" t="s">
        <v>4</v>
      </c>
      <c r="I101" s="40" t="s">
        <v>6</v>
      </c>
      <c r="J101" s="40" t="s">
        <v>4</v>
      </c>
      <c r="K101" s="40" t="s">
        <v>7</v>
      </c>
      <c r="L101" s="40" t="s">
        <v>4</v>
      </c>
      <c r="M101" s="40" t="s">
        <v>8</v>
      </c>
      <c r="N101" s="40" t="s">
        <v>4</v>
      </c>
      <c r="O101" s="40" t="s">
        <v>9</v>
      </c>
      <c r="P101" s="40" t="s">
        <v>4</v>
      </c>
      <c r="Q101" s="40" t="s">
        <v>10</v>
      </c>
      <c r="R101" s="3" t="s">
        <v>4</v>
      </c>
    </row>
    <row r="102" spans="1:18" ht="15.75" customHeight="1" x14ac:dyDescent="0.25">
      <c r="A102" s="1" t="s">
        <v>57</v>
      </c>
      <c r="B102" s="8">
        <v>14</v>
      </c>
      <c r="C102" s="8">
        <v>8</v>
      </c>
      <c r="D102" s="64" t="s">
        <v>36</v>
      </c>
      <c r="E102" s="8" t="s">
        <v>28</v>
      </c>
      <c r="F102" s="8">
        <v>3</v>
      </c>
      <c r="G102" s="8"/>
      <c r="H102" s="8"/>
      <c r="I102" s="8" t="s">
        <v>28</v>
      </c>
      <c r="J102" s="8">
        <v>3</v>
      </c>
      <c r="K102" s="8" t="s">
        <v>69</v>
      </c>
      <c r="L102" s="8">
        <v>3</v>
      </c>
      <c r="M102" s="8" t="s">
        <v>83</v>
      </c>
      <c r="N102" s="8">
        <v>2</v>
      </c>
      <c r="O102" s="40" t="s">
        <v>97</v>
      </c>
      <c r="P102" s="39">
        <v>3</v>
      </c>
      <c r="Q102" s="40"/>
      <c r="R102" s="40"/>
    </row>
    <row r="103" spans="1:18" ht="14.25" customHeight="1" x14ac:dyDescent="0.25">
      <c r="A103" s="4" t="s">
        <v>62</v>
      </c>
      <c r="B103" s="8">
        <v>14</v>
      </c>
      <c r="C103" s="8">
        <v>7</v>
      </c>
      <c r="D103" s="65"/>
      <c r="E103" s="8" t="s">
        <v>94</v>
      </c>
      <c r="F103" s="8">
        <v>3</v>
      </c>
      <c r="G103" s="8" t="s">
        <v>69</v>
      </c>
      <c r="H103" s="8">
        <v>3</v>
      </c>
      <c r="I103" s="8" t="s">
        <v>94</v>
      </c>
      <c r="J103" s="8">
        <v>3</v>
      </c>
      <c r="K103" s="8"/>
      <c r="L103" s="8"/>
      <c r="M103" s="8" t="s">
        <v>64</v>
      </c>
      <c r="N103" s="8">
        <v>2</v>
      </c>
      <c r="O103" s="43" t="s">
        <v>96</v>
      </c>
      <c r="P103" s="39">
        <v>3</v>
      </c>
      <c r="Q103" s="8"/>
      <c r="R103" s="8"/>
    </row>
    <row r="104" spans="1:18" ht="15" customHeight="1" x14ac:dyDescent="0.25">
      <c r="A104" s="4" t="s">
        <v>13</v>
      </c>
      <c r="B104" s="8">
        <v>8</v>
      </c>
      <c r="C104" s="8">
        <v>12</v>
      </c>
      <c r="D104" s="66"/>
      <c r="E104" s="8"/>
      <c r="F104" s="8"/>
      <c r="G104" s="8" t="s">
        <v>31</v>
      </c>
      <c r="H104" s="8">
        <v>2</v>
      </c>
      <c r="I104" s="8"/>
      <c r="J104" s="8"/>
      <c r="K104" s="8" t="s">
        <v>31</v>
      </c>
      <c r="L104" s="8">
        <v>2</v>
      </c>
      <c r="M104" s="8" t="s">
        <v>31</v>
      </c>
      <c r="N104" s="8">
        <v>2</v>
      </c>
      <c r="O104" s="8" t="s">
        <v>95</v>
      </c>
      <c r="P104" s="8">
        <v>2</v>
      </c>
      <c r="Q104" s="8"/>
      <c r="R104" s="8"/>
    </row>
    <row r="105" spans="1:18" ht="15.75" x14ac:dyDescent="0.25">
      <c r="A105" s="38" t="s">
        <v>12</v>
      </c>
      <c r="B105" s="3">
        <f>SUM(B102:B104)</f>
        <v>36</v>
      </c>
      <c r="C105" s="3">
        <f>SUM(C102:C104)</f>
        <v>27</v>
      </c>
      <c r="D105" s="19"/>
      <c r="E105" s="3"/>
      <c r="F105" s="3">
        <f>SUM(F102:F104)</f>
        <v>6</v>
      </c>
      <c r="G105" s="3"/>
      <c r="H105" s="3">
        <f>SUM(H102:H104)</f>
        <v>5</v>
      </c>
      <c r="I105" s="3"/>
      <c r="J105" s="3">
        <f>SUM(J102:J104)</f>
        <v>6</v>
      </c>
      <c r="K105" s="20"/>
      <c r="L105" s="3">
        <f>SUM(L102:L104)</f>
        <v>5</v>
      </c>
      <c r="M105" s="3"/>
      <c r="N105" s="3">
        <f>SUM(N102:N104)</f>
        <v>6</v>
      </c>
      <c r="O105" s="3"/>
      <c r="P105" s="3">
        <f>SUM(P102:P104)</f>
        <v>8</v>
      </c>
      <c r="Q105" s="3"/>
      <c r="R105" s="3"/>
    </row>
    <row r="106" spans="1:18" ht="19.5" customHeight="1" x14ac:dyDescent="0.25">
      <c r="A106" s="79" t="s">
        <v>74</v>
      </c>
      <c r="B106" s="79"/>
      <c r="C106" s="79"/>
      <c r="D106" s="79"/>
      <c r="E106" s="79"/>
      <c r="F106" s="79"/>
      <c r="G106" s="79"/>
      <c r="H106" s="79"/>
      <c r="I106" s="79"/>
      <c r="J106" s="79"/>
      <c r="K106" s="79"/>
      <c r="L106" s="79"/>
      <c r="M106" s="79"/>
      <c r="N106" s="79"/>
      <c r="O106" s="79"/>
      <c r="P106" s="79"/>
      <c r="Q106" s="79"/>
      <c r="R106" s="79"/>
    </row>
    <row r="107" spans="1:18" ht="30.75" customHeight="1" x14ac:dyDescent="0.25">
      <c r="A107" s="8" t="s">
        <v>1</v>
      </c>
      <c r="B107" s="40" t="s">
        <v>34</v>
      </c>
      <c r="C107" s="8" t="s">
        <v>68</v>
      </c>
      <c r="D107" s="40" t="s">
        <v>2</v>
      </c>
      <c r="E107" s="40" t="s">
        <v>3</v>
      </c>
      <c r="F107" s="40" t="s">
        <v>4</v>
      </c>
      <c r="G107" s="40" t="s">
        <v>5</v>
      </c>
      <c r="H107" s="40" t="s">
        <v>4</v>
      </c>
      <c r="I107" s="40" t="s">
        <v>6</v>
      </c>
      <c r="J107" s="40" t="s">
        <v>4</v>
      </c>
      <c r="K107" s="40" t="s">
        <v>7</v>
      </c>
      <c r="L107" s="40" t="s">
        <v>4</v>
      </c>
      <c r="M107" s="40" t="s">
        <v>8</v>
      </c>
      <c r="N107" s="40" t="s">
        <v>4</v>
      </c>
      <c r="O107" s="40" t="s">
        <v>9</v>
      </c>
      <c r="P107" s="40" t="s">
        <v>4</v>
      </c>
      <c r="Q107" s="40" t="s">
        <v>10</v>
      </c>
      <c r="R107" s="3" t="s">
        <v>4</v>
      </c>
    </row>
    <row r="108" spans="1:18" ht="15" customHeight="1" x14ac:dyDescent="0.25">
      <c r="A108" s="10" t="s">
        <v>57</v>
      </c>
      <c r="B108" s="8">
        <v>14</v>
      </c>
      <c r="C108" s="8">
        <v>5</v>
      </c>
      <c r="D108" s="64" t="s">
        <v>36</v>
      </c>
      <c r="E108" s="8" t="s">
        <v>63</v>
      </c>
      <c r="F108" s="8">
        <v>2</v>
      </c>
      <c r="G108" s="8"/>
      <c r="H108" s="8"/>
      <c r="I108" s="8" t="s">
        <v>104</v>
      </c>
      <c r="J108" s="8">
        <v>3</v>
      </c>
      <c r="K108" s="8" t="s">
        <v>104</v>
      </c>
      <c r="L108" s="8">
        <v>3</v>
      </c>
      <c r="M108" s="8" t="s">
        <v>44</v>
      </c>
      <c r="N108" s="8">
        <v>3</v>
      </c>
      <c r="O108" s="8" t="s">
        <v>106</v>
      </c>
      <c r="P108" s="8">
        <v>3</v>
      </c>
      <c r="Q108" s="40"/>
      <c r="R108" s="40"/>
    </row>
    <row r="109" spans="1:18" ht="19.5" customHeight="1" x14ac:dyDescent="0.25">
      <c r="A109" s="4" t="s">
        <v>37</v>
      </c>
      <c r="B109" s="8">
        <v>8</v>
      </c>
      <c r="C109" s="8">
        <v>14</v>
      </c>
      <c r="D109" s="65"/>
      <c r="E109" s="8" t="s">
        <v>31</v>
      </c>
      <c r="F109" s="8">
        <v>2</v>
      </c>
      <c r="G109" s="8"/>
      <c r="H109" s="8"/>
      <c r="I109" s="8" t="s">
        <v>31</v>
      </c>
      <c r="J109" s="8">
        <v>2</v>
      </c>
      <c r="K109" s="8" t="s">
        <v>31</v>
      </c>
      <c r="L109" s="8">
        <v>2</v>
      </c>
      <c r="M109" s="8"/>
      <c r="N109" s="8"/>
      <c r="O109" s="28" t="s">
        <v>38</v>
      </c>
      <c r="P109" s="8">
        <v>2</v>
      </c>
      <c r="R109" s="8"/>
    </row>
    <row r="110" spans="1:18" ht="15.75" x14ac:dyDescent="0.25">
      <c r="A110" s="38" t="s">
        <v>12</v>
      </c>
      <c r="B110" s="3">
        <f>SUM(B108:B109)</f>
        <v>22</v>
      </c>
      <c r="C110" s="3">
        <f>SUM(C108:C109)</f>
        <v>19</v>
      </c>
      <c r="D110" s="19"/>
      <c r="E110" s="3"/>
      <c r="F110" s="3">
        <f>SUM(F108:F109)</f>
        <v>4</v>
      </c>
      <c r="G110" s="3"/>
      <c r="H110" s="3"/>
      <c r="I110" s="3"/>
      <c r="J110" s="3">
        <f>SUM(J108:J109)</f>
        <v>5</v>
      </c>
      <c r="K110" s="20"/>
      <c r="L110" s="3">
        <f>SUM(L108:L109)</f>
        <v>5</v>
      </c>
      <c r="M110" s="3"/>
      <c r="N110" s="3">
        <f>SUM(N108:N109)</f>
        <v>3</v>
      </c>
      <c r="O110" s="3"/>
      <c r="P110" s="3">
        <f>SUM(P108:P109)</f>
        <v>5</v>
      </c>
      <c r="Q110" s="3"/>
      <c r="R110" s="3"/>
    </row>
    <row r="111" spans="1:18" ht="15.75" x14ac:dyDescent="0.25">
      <c r="A111" s="24"/>
      <c r="B111" s="25"/>
      <c r="C111" s="25"/>
      <c r="D111" s="26"/>
      <c r="E111" s="25"/>
      <c r="F111" s="25"/>
      <c r="G111" s="25"/>
      <c r="H111" s="25"/>
      <c r="I111" s="25"/>
      <c r="J111" s="25"/>
      <c r="K111" s="27"/>
      <c r="L111" s="25"/>
      <c r="M111" s="25"/>
      <c r="N111" s="25"/>
      <c r="O111" s="25"/>
      <c r="P111" s="25"/>
      <c r="Q111" s="25"/>
      <c r="R111" s="25"/>
    </row>
    <row r="112" spans="1:18" ht="15.75" x14ac:dyDescent="0.25">
      <c r="A112" s="24"/>
      <c r="B112" s="25"/>
      <c r="C112" s="25"/>
      <c r="D112" s="26"/>
      <c r="E112" s="25"/>
      <c r="F112" s="25"/>
      <c r="G112" s="25"/>
      <c r="H112" s="25"/>
      <c r="I112" s="25"/>
      <c r="J112" s="25"/>
      <c r="K112" s="27"/>
      <c r="L112" s="25"/>
      <c r="M112" s="25"/>
      <c r="N112" s="25"/>
      <c r="O112" s="25"/>
      <c r="P112" s="25"/>
      <c r="Q112" s="25"/>
      <c r="R112" s="25"/>
    </row>
    <row r="113" spans="1:18" ht="15.75" x14ac:dyDescent="0.25">
      <c r="A113" s="24"/>
      <c r="B113" s="25"/>
      <c r="C113" s="25"/>
      <c r="D113" s="26"/>
      <c r="E113" s="25"/>
      <c r="F113" s="25"/>
      <c r="G113" s="25"/>
      <c r="H113" s="25"/>
      <c r="I113" s="25"/>
      <c r="J113" s="25"/>
      <c r="K113" s="27"/>
      <c r="L113" s="25"/>
      <c r="M113" s="25"/>
      <c r="N113" s="25"/>
      <c r="O113" s="25"/>
      <c r="P113" s="25"/>
      <c r="Q113" s="25"/>
      <c r="R113" s="25"/>
    </row>
    <row r="115" spans="1:18" ht="24" customHeight="1" x14ac:dyDescent="0.3">
      <c r="C115" s="5" t="s">
        <v>67</v>
      </c>
      <c r="D115" s="5"/>
      <c r="E115" s="5"/>
      <c r="F115" s="5"/>
      <c r="G115" s="5"/>
      <c r="H115" s="5"/>
    </row>
  </sheetData>
  <mergeCells count="58">
    <mergeCell ref="D102:D104"/>
    <mergeCell ref="A106:R106"/>
    <mergeCell ref="D108:D109"/>
    <mergeCell ref="O83:O84"/>
    <mergeCell ref="P83:P84"/>
    <mergeCell ref="Q83:Q84"/>
    <mergeCell ref="R83:R84"/>
    <mergeCell ref="A87:R87"/>
    <mergeCell ref="D89:D90"/>
    <mergeCell ref="I83:I84"/>
    <mergeCell ref="J83:J84"/>
    <mergeCell ref="K83:K84"/>
    <mergeCell ref="L83:L84"/>
    <mergeCell ref="M83:M84"/>
    <mergeCell ref="N83:N84"/>
    <mergeCell ref="A92:R92"/>
    <mergeCell ref="A96:R96"/>
    <mergeCell ref="A100:R100"/>
    <mergeCell ref="D77:D79"/>
    <mergeCell ref="A81:R81"/>
    <mergeCell ref="A83:A84"/>
    <mergeCell ref="B83:B84"/>
    <mergeCell ref="C83:C84"/>
    <mergeCell ref="D83:D85"/>
    <mergeCell ref="E83:E84"/>
    <mergeCell ref="F83:F84"/>
    <mergeCell ref="G83:G84"/>
    <mergeCell ref="H83:H84"/>
    <mergeCell ref="A75:R75"/>
    <mergeCell ref="A40:R40"/>
    <mergeCell ref="A45:R45"/>
    <mergeCell ref="A46:R46"/>
    <mergeCell ref="D48:D51"/>
    <mergeCell ref="A53:R53"/>
    <mergeCell ref="D55:D57"/>
    <mergeCell ref="A59:R59"/>
    <mergeCell ref="D61:D64"/>
    <mergeCell ref="A66:R66"/>
    <mergeCell ref="D68:D72"/>
    <mergeCell ref="A74:R74"/>
    <mergeCell ref="D37:D38"/>
    <mergeCell ref="A7:R7"/>
    <mergeCell ref="A8:R8"/>
    <mergeCell ref="D10:D12"/>
    <mergeCell ref="A14:R14"/>
    <mergeCell ref="D16:D18"/>
    <mergeCell ref="A20:Q20"/>
    <mergeCell ref="D22:D26"/>
    <mergeCell ref="A28:R28"/>
    <mergeCell ref="D30:D32"/>
    <mergeCell ref="A34:R34"/>
    <mergeCell ref="A35:R35"/>
    <mergeCell ref="A6:R6"/>
    <mergeCell ref="C1:R1"/>
    <mergeCell ref="C2:R2"/>
    <mergeCell ref="C3:R3"/>
    <mergeCell ref="A4:R4"/>
    <mergeCell ref="A5:R5"/>
  </mergeCells>
  <pageMargins left="0.9055118110236221" right="0" top="0" bottom="0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 16.09.23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2023-10-25T04:45:38Z</dcterms:modified>
</cp:coreProperties>
</file>